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sandag.sharepoint.com/sites/STGP/Shared Documents/02-Project Monitoring and Implementation/02 Templates/07 Veh Progress Reports/"/>
    </mc:Choice>
  </mc:AlternateContent>
  <xr:revisionPtr revIDLastSave="3734" documentId="13_ncr:1_{2C735BBC-EDBB-49E0-A81B-AB3C7582B6D3}" xr6:coauthVersionLast="47" xr6:coauthVersionMax="47" xr10:uidLastSave="{AE4C8F39-CEC8-415C-9C4B-44540BDEF081}"/>
  <bookViews>
    <workbookView xWindow="40920" yWindow="-120" windowWidth="29040" windowHeight="15840" tabRatio="253" xr2:uid="{00000000-000D-0000-FFFF-FFFF00000000}"/>
  </bookViews>
  <sheets>
    <sheet name="STGP Vehicle Progress Report" sheetId="5" r:id="rId1"/>
    <sheet name="Drop Downs" sheetId="4" state="hidden" r:id="rId2"/>
    <sheet name="Sheet1" sheetId="3" state="hidden" r:id="rId3"/>
  </sheets>
  <definedNames>
    <definedName name="_xlnm.Print_Area" localSheetId="0">'STGP Vehicle Progress Report'!$A$1:$H$103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5" l="1"/>
  <c r="H43" i="5"/>
  <c r="G43" i="5"/>
  <c r="F67" i="5"/>
  <c r="E67" i="5"/>
  <c r="E59" i="5"/>
  <c r="E54" i="5"/>
  <c r="E60" i="5" l="1"/>
  <c r="F54" i="5" s="1"/>
  <c r="A33" i="5"/>
  <c r="D33" i="5"/>
  <c r="A34" i="5"/>
  <c r="A35" i="5"/>
  <c r="A36" i="5"/>
  <c r="A37" i="5"/>
  <c r="A38" i="5"/>
  <c r="A39" i="5"/>
  <c r="A40" i="5"/>
  <c r="A41" i="5"/>
  <c r="A42" i="5"/>
  <c r="D34" i="5"/>
  <c r="D35" i="5"/>
  <c r="D36" i="5"/>
  <c r="D37" i="5"/>
  <c r="D38" i="5"/>
  <c r="D39" i="5"/>
  <c r="D40" i="5"/>
  <c r="D41" i="5"/>
  <c r="D42" i="5"/>
  <c r="F43" i="5"/>
  <c r="E43" i="5"/>
  <c r="F57" i="5" l="1"/>
  <c r="F56" i="5"/>
  <c r="F51" i="5"/>
  <c r="F55" i="5"/>
  <c r="F60" i="5"/>
  <c r="F59" i="5"/>
  <c r="F50" i="5"/>
  <c r="F53" i="5"/>
  <c r="F52" i="5"/>
  <c r="F58" i="5"/>
  <c r="D43" i="5"/>
  <c r="E95" i="5" l="1"/>
  <c r="E94" i="5"/>
  <c r="F64" i="5" l="1"/>
  <c r="F63" i="5"/>
  <c r="F65" i="5"/>
  <c r="F66" i="5"/>
  <c r="L4" i="3" l="1"/>
  <c r="M4" i="3" s="1"/>
  <c r="M3" i="3"/>
</calcChain>
</file>

<file path=xl/sharedStrings.xml><?xml version="1.0" encoding="utf-8"?>
<sst xmlns="http://schemas.openxmlformats.org/spreadsheetml/2006/main" count="98" uniqueCount="95">
  <si>
    <t>Vehicle and Other Equipment Progress Report Form</t>
  </si>
  <si>
    <t xml:space="preserve">Progress reports are due to SANDAG no later than 30 days after the end of the reporting quarter. </t>
  </si>
  <si>
    <t xml:space="preserve">Progress Report Reporting Quarter: </t>
  </si>
  <si>
    <t>Year</t>
  </si>
  <si>
    <t>Progress Report Completion Date:</t>
  </si>
  <si>
    <t>Agency Name:</t>
  </si>
  <si>
    <t>Point of Contact Phone:</t>
  </si>
  <si>
    <t>Point of Contact Email:</t>
  </si>
  <si>
    <t>Description (Make, Model)</t>
  </si>
  <si>
    <t>Vehicle Location (Address)</t>
  </si>
  <si>
    <t>Beginning Odometer Reading</t>
  </si>
  <si>
    <t>Ending Odometer Reading</t>
  </si>
  <si>
    <t>Vehicle Miles</t>
  </si>
  <si>
    <t>Vehicle Trips**</t>
  </si>
  <si>
    <t>PMI Date
(If performed this quarter)</t>
  </si>
  <si>
    <t xml:space="preserve">Totals: </t>
  </si>
  <si>
    <t>*One-Way Passenger Trip (OWPT): a one-way trip from origin to destination made by one rider. A round trip with one rider would be two one-way passenger trips</t>
  </si>
  <si>
    <t>**Vehicle Trip: a trip made by one vehicle from origin to destination carrying one or more riders.</t>
  </si>
  <si>
    <t>#</t>
  </si>
  <si>
    <t>% of Served</t>
  </si>
  <si>
    <t># of New Individuals Served that ONLY Identify as Disabled</t>
  </si>
  <si>
    <t>Total # of New Individuals Served During this Period</t>
  </si>
  <si>
    <t>Total # of New &amp; Returning Individuals Served During this Period</t>
  </si>
  <si>
    <t>Trip Information</t>
  </si>
  <si>
    <t>Total OWPTs provided for individuals with disabilities (age 64 or under)</t>
  </si>
  <si>
    <t>Total OWPTs provided for older adults*** (without a disability)</t>
  </si>
  <si>
    <t>Total OWPTs provided for older adults with disabilities</t>
  </si>
  <si>
    <t>Total OWPTs provided for incidental service users*</t>
  </si>
  <si>
    <t>Total</t>
  </si>
  <si>
    <t xml:space="preserve">**Incidental service users do not have a disability and are not 65 years of age and over. For example, attendants who accompany older adults or disabled passengers are incidental service users. Rides provided to incidental service users must not exceed 20% of total one-way passenger trips per quarter.  </t>
  </si>
  <si>
    <t>***Older adults are defined as individuals age 65 or older.</t>
  </si>
  <si>
    <t>Equipment Type</t>
  </si>
  <si>
    <t>Serial Number</t>
  </si>
  <si>
    <t>Equipment Location (If on a vehicle, enter license plate #. If not, enter the address of where the equipment is stored.)</t>
  </si>
  <si>
    <t>Describe how the equipment improves specialized transportation operations that benefits the target population</t>
  </si>
  <si>
    <t>Complaint Description</t>
  </si>
  <si>
    <t>Filing Date</t>
  </si>
  <si>
    <t>Resolution (If Applicable)</t>
  </si>
  <si>
    <t>Resolution Date (If Applicable)</t>
  </si>
  <si>
    <t>Trip Cancellation Information</t>
  </si>
  <si>
    <t>% of Trips Booked</t>
  </si>
  <si>
    <t xml:space="preserve"># of One Way Passenger Trips Booked </t>
  </si>
  <si>
    <t>N/A</t>
  </si>
  <si>
    <t xml:space="preserve"># of One Way Passenger Trips Cancelled by Provider </t>
  </si>
  <si>
    <t># of One Way Passenger Trips Cancelled by Rider</t>
  </si>
  <si>
    <t>Reminders:</t>
  </si>
  <si>
    <t xml:space="preserve">1. Grantees must notify SANDAG immediately if a vehicle is out of service for more than seven business days due to loss, damage, or repairs via the SANDAG Out of Service or Returned to Service Microsoft Form available on the STGP webpage and linked below. The same Microsoft Form is used to report when such vehicles are returned to service. https://forms.office.com/g/hfGUZX6TG1 </t>
  </si>
  <si>
    <t xml:space="preserve">5. SANDAG must be notified within 72 hours of the receiving a Title VI or ADA complaint via the this Microsoft Form: https://forms.office.com/g/hfGUZX6TG1 </t>
  </si>
  <si>
    <t xml:space="preserve">6. STGP grantees from Cycle 12 onward should also submit a project closeout report concurrent with the final progress report submission (Due 90 days within grant expiration date). The Closeout form can be accessed at the following URL: https://forms.office.com/g/hfGUZX6TG1 </t>
  </si>
  <si>
    <t>Quarter</t>
  </si>
  <si>
    <t>January-March</t>
  </si>
  <si>
    <t xml:space="preserve">April-June </t>
  </si>
  <si>
    <t>July-September</t>
  </si>
  <si>
    <t>October-December</t>
  </si>
  <si>
    <t xml:space="preserve">Riders who report service as: </t>
  </si>
  <si>
    <t>Number</t>
  </si>
  <si>
    <t>Percent</t>
  </si>
  <si>
    <t>Surveys  Provided</t>
  </si>
  <si>
    <t>Surveys Responded</t>
  </si>
  <si>
    <t>Survey not responded</t>
  </si>
  <si>
    <t xml:space="preserve">“good” or “excellent” </t>
  </si>
  <si>
    <t>met their mobility needs</t>
  </si>
  <si>
    <t>removed barriers to access community resources</t>
  </si>
  <si>
    <t>None of the above</t>
  </si>
  <si>
    <t>Specialized Transportation Grant Program</t>
  </si>
  <si>
    <t>Section 1: General Information</t>
  </si>
  <si>
    <t xml:space="preserve">Agency Point of Contact: </t>
  </si>
  <si>
    <t>Year:</t>
  </si>
  <si>
    <t>Section 2: Vehicle Inventory and Maintenance</t>
  </si>
  <si>
    <t>Section 3: Vehicle Utilization</t>
  </si>
  <si>
    <t>Section 4: Performance Measures</t>
  </si>
  <si>
    <t>Section 5: Other Equipment (If Applicable)</t>
  </si>
  <si>
    <t>If your agency has already reported these complaints on a SANDAG 5310 or SMG invoice, please do not duplicate information and leave this section blank.</t>
  </si>
  <si>
    <t>Section 6: Service Complaints (If Applicable)</t>
  </si>
  <si>
    <t>Section 7: Voluntary Information (Optional)</t>
  </si>
  <si>
    <t>If your agency has already reported this voluntary information on a SANDAG 5310 or SMG invoice, please do not duplicate information and leave this section blank.</t>
  </si>
  <si>
    <t xml:space="preserve">2. Please attach a copy of the repair cost estimate(s), and any related insurance information to your quarterly vehicle progress report emails. </t>
  </si>
  <si>
    <t>Description (Year, Make, Model)</t>
  </si>
  <si>
    <t>3. Please note that any vehicle modifications other than routine maintenance must be pre-approved by SANDAG and grantees must always seek warranty claims on vehicles whenever possible.</t>
  </si>
  <si>
    <t>4. Please submit origin and destination ZIP Code trip data quarterly or annually to SANDAG.</t>
  </si>
  <si>
    <t>VIN (Last 5 Digits)</t>
  </si>
  <si>
    <t xml:space="preserve"> Average Service Hours Per Week</t>
  </si>
  <si>
    <t>Preventative Maintenance Inspection (PMI) Interval (e.g. Every 5k miles or every 3 mos.)</t>
  </si>
  <si>
    <r>
      <t xml:space="preserve">Demographic Information </t>
    </r>
    <r>
      <rPr>
        <b/>
        <i/>
        <sz val="10"/>
        <rFont val="Arial"/>
        <family val="2"/>
      </rPr>
      <t>(Required for Cycle 12 Onward)</t>
    </r>
  </si>
  <si>
    <t>Total # of Returning Individuals Served During this Period</t>
  </si>
  <si>
    <t>*A "Returning Individual" has been reported on a previous invoice packet for this grant and a "New Individual" has not been reported on a previous progress report for this grant.</t>
  </si>
  <si>
    <t># of New Individuals Served that Identify as BOTH Age 65+ and Disabled</t>
  </si>
  <si>
    <t># of Returning Individuals that ONLY Identify as Age 65+</t>
  </si>
  <si>
    <t># of New Individuals Served that ONLY Identify as Age 65+</t>
  </si>
  <si>
    <t># of New Individuals Served that are Incidental Service Users (NIETHER Disabled or 65+)**</t>
  </si>
  <si>
    <t># of Returning Individuals that ONLY Identify as Disabled</t>
  </si>
  <si>
    <t># of Returning Individuals that Identify as BOTH Age 65+ and Disabled</t>
  </si>
  <si>
    <t># of Returning Individuals that are Incidental Service Users (NIETHER Disabled or 65+)**</t>
  </si>
  <si>
    <t xml:space="preserve">
One-Way 
Passenger Trips (OWPTs)* - Target Population</t>
  </si>
  <si>
    <t xml:space="preserve">
One-Way 
Passenger Trips (OWPTs)* - Incidental Service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</si>
</sst>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0"/>
      <name val="Arial"/>
      <family val="2"/>
    </font>
    <font>
      <sz val="11"/>
      <color theme="1"/>
      <name val="Calibri"/>
      <family val="2"/>
      <scheme val="minor"/>
    </font>
    <font>
      <sz val="11"/>
      <color theme="1"/>
      <name val="Montserrat Light"/>
    </font>
    <font>
      <sz val="11"/>
      <color theme="1"/>
      <name val="Arial"/>
      <family val="2"/>
    </font>
    <font>
      <b/>
      <sz val="22"/>
      <name val="Arial"/>
      <family val="2"/>
    </font>
    <font>
      <b/>
      <sz val="10"/>
      <name val="Arial"/>
      <family val="2"/>
    </font>
    <font>
      <sz val="10"/>
      <color theme="1"/>
      <name val="Arial"/>
      <family val="2"/>
    </font>
    <font>
      <b/>
      <sz val="10"/>
      <color theme="1"/>
      <name val="Arial"/>
      <family val="2"/>
    </font>
    <font>
      <b/>
      <sz val="10"/>
      <color indexed="8"/>
      <name val="Arial"/>
      <family val="2"/>
    </font>
    <font>
      <b/>
      <sz val="11"/>
      <color theme="1"/>
      <name val="Arial"/>
      <family val="2"/>
    </font>
    <font>
      <sz val="10"/>
      <color indexed="8"/>
      <name val="Arial"/>
      <family val="2"/>
    </font>
    <font>
      <b/>
      <sz val="11"/>
      <name val="Arial"/>
      <family val="2"/>
    </font>
    <font>
      <sz val="11"/>
      <name val="Arial"/>
      <family val="2"/>
    </font>
    <font>
      <sz val="10"/>
      <color rgb="FF000000"/>
      <name val="Arial"/>
      <family val="2"/>
    </font>
    <font>
      <sz val="9"/>
      <name val="Arial"/>
      <family val="2"/>
    </font>
    <font>
      <b/>
      <sz val="11"/>
      <color theme="1"/>
      <name val="Calibri"/>
      <family val="2"/>
      <scheme val="minor"/>
    </font>
    <font>
      <sz val="9"/>
      <color theme="1"/>
      <name val="Segoe UI"/>
      <family val="2"/>
    </font>
    <font>
      <b/>
      <sz val="14"/>
      <name val="Arial"/>
      <family val="2"/>
    </font>
    <font>
      <b/>
      <sz val="11"/>
      <color theme="7" tint="0.79998168889431442"/>
      <name val="Arial"/>
      <family val="2"/>
    </font>
    <font>
      <u/>
      <sz val="11"/>
      <color theme="1"/>
      <name val="Arial"/>
      <family val="2"/>
    </font>
    <font>
      <b/>
      <i/>
      <sz val="1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s>
  <borders count="53">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44" fontId="2" fillId="0" borderId="0" applyFont="0" applyFill="0" applyBorder="0" applyAlignment="0" applyProtection="0"/>
    <xf numFmtId="9" fontId="2" fillId="0" borderId="0" applyFont="0" applyFill="0" applyBorder="0" applyAlignment="0" applyProtection="0"/>
  </cellStyleXfs>
  <cellXfs count="242">
    <xf numFmtId="0" fontId="0" fillId="0" borderId="0" xfId="0"/>
    <xf numFmtId="0" fontId="3" fillId="0" borderId="0" xfId="0" applyFont="1"/>
    <xf numFmtId="0" fontId="3" fillId="0" borderId="10"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4" xfId="0" applyFont="1" applyBorder="1" applyAlignment="1">
      <alignment horizontal="left" vertical="top"/>
    </xf>
    <xf numFmtId="0" fontId="4" fillId="0" borderId="0" xfId="0" applyFont="1"/>
    <xf numFmtId="0" fontId="1" fillId="0" borderId="21" xfId="0" applyFont="1" applyBorder="1"/>
    <xf numFmtId="0" fontId="4" fillId="0" borderId="9" xfId="0" applyFont="1" applyBorder="1"/>
    <xf numFmtId="0" fontId="1" fillId="0" borderId="9" xfId="0" quotePrefix="1" applyFont="1" applyBorder="1" applyAlignment="1">
      <alignment horizontal="right"/>
    </xf>
    <xf numFmtId="3" fontId="7" fillId="0" borderId="6" xfId="0" applyNumberFormat="1" applyFont="1" applyBorder="1" applyAlignment="1">
      <alignment horizontal="center" vertical="center"/>
    </xf>
    <xf numFmtId="3" fontId="7" fillId="0" borderId="6" xfId="0" applyNumberFormat="1" applyFont="1" applyBorder="1" applyAlignment="1">
      <alignment horizontal="center" vertical="top"/>
    </xf>
    <xf numFmtId="3" fontId="8" fillId="0" borderId="6" xfId="0" applyNumberFormat="1" applyFont="1" applyBorder="1" applyAlignment="1">
      <alignment horizontal="center" vertical="top"/>
    </xf>
    <xf numFmtId="0" fontId="4" fillId="0" borderId="0" xfId="0" applyFont="1" applyAlignment="1">
      <alignment wrapText="1"/>
    </xf>
    <xf numFmtId="0" fontId="8" fillId="0" borderId="0" xfId="1" applyFont="1" applyAlignment="1">
      <alignment horizontal="right" vertical="top"/>
    </xf>
    <xf numFmtId="0" fontId="8" fillId="0" borderId="0" xfId="1" applyFont="1" applyAlignment="1">
      <alignment horizontal="center" wrapText="1"/>
    </xf>
    <xf numFmtId="1" fontId="10" fillId="0" borderId="0" xfId="2" applyNumberFormat="1" applyFont="1" applyFill="1" applyBorder="1" applyAlignment="1">
      <alignment horizontal="center"/>
    </xf>
    <xf numFmtId="1" fontId="4" fillId="0" borderId="0" xfId="2" applyNumberFormat="1" applyFont="1" applyFill="1" applyBorder="1" applyAlignment="1"/>
    <xf numFmtId="0" fontId="4" fillId="0" borderId="3" xfId="0" applyFont="1" applyBorder="1"/>
    <xf numFmtId="0" fontId="7" fillId="0" borderId="4" xfId="0" applyFont="1" applyBorder="1"/>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10" fillId="0" borderId="4" xfId="0" applyFont="1" applyBorder="1" applyAlignment="1">
      <alignment horizontal="left"/>
    </xf>
    <xf numFmtId="9" fontId="9" fillId="0" borderId="0" xfId="3" applyFont="1" applyBorder="1" applyAlignment="1" applyProtection="1">
      <alignment horizontal="center" vertical="center"/>
    </xf>
    <xf numFmtId="0" fontId="4" fillId="0" borderId="0" xfId="0" applyFont="1" applyAlignment="1">
      <alignment horizontal="center" vertical="top"/>
    </xf>
    <xf numFmtId="0" fontId="12" fillId="0" borderId="0" xfId="1" applyFont="1" applyAlignment="1">
      <alignment horizontal="left" vertical="top"/>
    </xf>
    <xf numFmtId="0" fontId="4" fillId="0" borderId="0" xfId="0" applyFont="1" applyAlignment="1">
      <alignment horizontal="left" vertical="top"/>
    </xf>
    <xf numFmtId="0" fontId="6" fillId="0" borderId="3" xfId="0" applyFont="1" applyBorder="1" applyAlignment="1">
      <alignment horizontal="left"/>
    </xf>
    <xf numFmtId="0" fontId="7" fillId="0" borderId="0" xfId="0" applyFont="1"/>
    <xf numFmtId="0" fontId="6" fillId="0" borderId="0" xfId="0" applyFont="1"/>
    <xf numFmtId="0" fontId="1" fillId="0" borderId="18" xfId="1" applyBorder="1" applyAlignment="1" applyProtection="1">
      <alignment horizontal="center" vertical="center"/>
      <protection locked="0"/>
    </xf>
    <xf numFmtId="0" fontId="4" fillId="0" borderId="35" xfId="0" applyFont="1" applyBorder="1" applyAlignment="1">
      <alignment horizontal="center" vertical="center"/>
    </xf>
    <xf numFmtId="0" fontId="6" fillId="2" borderId="35" xfId="0" applyFont="1" applyFill="1" applyBorder="1" applyAlignment="1">
      <alignment horizontal="center" vertical="center"/>
    </xf>
    <xf numFmtId="9" fontId="6" fillId="2" borderId="36" xfId="3" applyFont="1" applyFill="1" applyBorder="1" applyAlignment="1">
      <alignment horizontal="center" vertical="center"/>
    </xf>
    <xf numFmtId="9" fontId="1" fillId="2" borderId="19" xfId="3" applyFont="1" applyFill="1" applyBorder="1" applyAlignment="1" applyProtection="1">
      <alignment horizontal="center" vertical="center"/>
      <protection locked="0"/>
    </xf>
    <xf numFmtId="9" fontId="1" fillId="2" borderId="38" xfId="3" applyFont="1" applyFill="1" applyBorder="1" applyAlignment="1" applyProtection="1">
      <alignment horizontal="center" vertical="center"/>
      <protection locked="0"/>
    </xf>
    <xf numFmtId="0" fontId="1" fillId="2" borderId="18" xfId="1" applyFill="1" applyBorder="1" applyAlignment="1" applyProtection="1">
      <alignment horizontal="center" vertical="center"/>
      <protection locked="0"/>
    </xf>
    <xf numFmtId="0" fontId="1" fillId="2" borderId="37" xfId="1" applyFill="1" applyBorder="1" applyAlignment="1" applyProtection="1">
      <alignment horizontal="center" vertical="center"/>
      <protection locked="0"/>
    </xf>
    <xf numFmtId="0" fontId="4" fillId="2" borderId="22" xfId="0" applyFont="1" applyFill="1" applyBorder="1" applyAlignment="1">
      <alignment horizontal="center" vertical="center"/>
    </xf>
    <xf numFmtId="9" fontId="11" fillId="2" borderId="29" xfId="3" applyFont="1" applyFill="1" applyBorder="1" applyAlignment="1" applyProtection="1">
      <alignment horizontal="center" vertical="center"/>
    </xf>
    <xf numFmtId="9" fontId="11" fillId="2" borderId="36" xfId="3" applyFont="1" applyFill="1" applyBorder="1" applyAlignment="1" applyProtection="1">
      <alignment horizontal="center" vertical="center"/>
    </xf>
    <xf numFmtId="9" fontId="11" fillId="2" borderId="19" xfId="3" applyFont="1" applyFill="1" applyBorder="1" applyAlignment="1" applyProtection="1">
      <alignment horizontal="center" vertical="center"/>
    </xf>
    <xf numFmtId="9" fontId="11" fillId="2" borderId="31" xfId="3" applyFont="1" applyFill="1" applyBorder="1" applyAlignment="1" applyProtection="1">
      <alignment horizontal="center" vertical="center"/>
    </xf>
    <xf numFmtId="0" fontId="1" fillId="0" borderId="4" xfId="1" applyBorder="1"/>
    <xf numFmtId="0" fontId="10" fillId="0" borderId="0" xfId="0" applyFont="1" applyAlignment="1">
      <alignment horizontal="center" vertical="center"/>
    </xf>
    <xf numFmtId="0" fontId="7" fillId="0" borderId="3" xfId="0" applyFont="1" applyBorder="1"/>
    <xf numFmtId="0" fontId="7" fillId="0" borderId="1" xfId="0" applyFont="1" applyBorder="1"/>
    <xf numFmtId="0" fontId="7" fillId="0" borderId="9" xfId="0" applyFont="1" applyBorder="1"/>
    <xf numFmtId="0" fontId="7" fillId="0" borderId="2" xfId="0" applyFont="1" applyBorder="1"/>
    <xf numFmtId="0" fontId="6" fillId="2" borderId="6" xfId="0" applyFont="1" applyFill="1" applyBorder="1" applyAlignment="1">
      <alignment horizontal="center" vertical="center"/>
    </xf>
    <xf numFmtId="0" fontId="7" fillId="0" borderId="6" xfId="0" applyFont="1" applyBorder="1" applyAlignment="1">
      <alignment vertical="center"/>
    </xf>
    <xf numFmtId="0" fontId="6" fillId="0" borderId="4" xfId="0" applyFont="1" applyBorder="1" applyAlignment="1">
      <alignment horizontal="left"/>
    </xf>
    <xf numFmtId="0" fontId="6" fillId="0" borderId="0" xfId="0" applyFont="1" applyAlignment="1">
      <alignment horizontal="left"/>
    </xf>
    <xf numFmtId="0" fontId="17" fillId="0" borderId="0" xfId="0" applyFont="1"/>
    <xf numFmtId="0" fontId="16" fillId="0" borderId="0" xfId="0" applyFont="1"/>
    <xf numFmtId="0" fontId="13" fillId="0" borderId="0" xfId="1" applyFont="1" applyAlignment="1">
      <alignment vertical="top" wrapText="1"/>
    </xf>
    <xf numFmtId="0" fontId="13" fillId="0" borderId="0" xfId="1" applyFont="1" applyAlignment="1">
      <alignment horizontal="left" vertical="top"/>
    </xf>
    <xf numFmtId="0" fontId="7" fillId="0" borderId="6" xfId="0" applyFont="1" applyBorder="1" applyAlignment="1">
      <alignment horizontal="center" vertical="center"/>
    </xf>
    <xf numFmtId="0" fontId="4" fillId="0" borderId="0" xfId="0" applyFont="1" applyAlignment="1">
      <alignment horizontal="center" vertical="center" wrapText="1"/>
    </xf>
    <xf numFmtId="0" fontId="7" fillId="0" borderId="0" xfId="1" applyFont="1" applyAlignment="1">
      <alignment horizontal="left" vertical="top" wrapText="1"/>
    </xf>
    <xf numFmtId="3" fontId="8" fillId="0" borderId="49" xfId="0" applyNumberFormat="1" applyFont="1" applyBorder="1" applyAlignment="1">
      <alignment horizontal="center" vertical="top"/>
    </xf>
    <xf numFmtId="3" fontId="7" fillId="0" borderId="14" xfId="1" applyNumberFormat="1" applyFont="1" applyBorder="1" applyAlignment="1">
      <alignment horizontal="center" vertical="center"/>
    </xf>
    <xf numFmtId="3" fontId="7" fillId="0" borderId="10" xfId="1" applyNumberFormat="1" applyFont="1" applyBorder="1" applyAlignment="1">
      <alignment horizontal="center" vertical="center" wrapText="1"/>
    </xf>
    <xf numFmtId="1" fontId="7" fillId="0" borderId="10" xfId="2" applyNumberFormat="1" applyFont="1" applyFill="1" applyBorder="1" applyAlignment="1">
      <alignment horizontal="center" vertical="center"/>
    </xf>
    <xf numFmtId="0" fontId="5" fillId="0" borderId="0" xfId="0" applyFont="1" applyAlignment="1">
      <alignment vertical="center" wrapText="1"/>
    </xf>
    <xf numFmtId="0" fontId="4" fillId="0" borderId="0" xfId="0" applyFont="1" applyAlignment="1">
      <alignment vertical="center" wrapText="1"/>
    </xf>
    <xf numFmtId="0" fontId="20" fillId="0" borderId="0" xfId="0" applyFont="1" applyAlignment="1">
      <alignment vertical="center"/>
    </xf>
    <xf numFmtId="0" fontId="4" fillId="0" borderId="0" xfId="0" applyFont="1" applyAlignment="1">
      <alignment vertical="center"/>
    </xf>
    <xf numFmtId="0" fontId="19" fillId="0" borderId="0" xfId="0" applyFont="1" applyAlignment="1">
      <alignment vertical="center"/>
    </xf>
    <xf numFmtId="0" fontId="1" fillId="0" borderId="0" xfId="0" quotePrefix="1" applyFont="1" applyAlignment="1">
      <alignment horizontal="right"/>
    </xf>
    <xf numFmtId="0" fontId="12" fillId="0" borderId="0" xfId="0" applyFont="1" applyAlignment="1">
      <alignment vertical="center"/>
    </xf>
    <xf numFmtId="3" fontId="8" fillId="0" borderId="0" xfId="0" applyNumberFormat="1" applyFont="1" applyAlignment="1">
      <alignment horizontal="center" vertical="top"/>
    </xf>
    <xf numFmtId="3" fontId="9" fillId="0" borderId="0" xfId="0" applyNumberFormat="1" applyFont="1" applyAlignment="1">
      <alignment horizontal="center" vertical="top"/>
    </xf>
    <xf numFmtId="0" fontId="7" fillId="0" borderId="0" xfId="0" applyFont="1" applyAlignment="1">
      <alignment horizontal="center" vertical="top"/>
    </xf>
    <xf numFmtId="0" fontId="1" fillId="0" borderId="17" xfId="0" applyFont="1" applyBorder="1" applyAlignment="1">
      <alignment horizontal="left" vertical="center"/>
    </xf>
    <xf numFmtId="0" fontId="7" fillId="0" borderId="6" xfId="0" applyFont="1" applyBorder="1" applyAlignment="1">
      <alignment horizontal="left" vertical="center" wrapText="1"/>
    </xf>
    <xf numFmtId="0" fontId="7" fillId="0" borderId="26" xfId="0" applyFont="1" applyBorder="1" applyAlignment="1">
      <alignment vertical="center"/>
    </xf>
    <xf numFmtId="0" fontId="7" fillId="0" borderId="50" xfId="0" applyFont="1" applyBorder="1" applyAlignment="1">
      <alignment vertical="center"/>
    </xf>
    <xf numFmtId="0" fontId="7" fillId="0" borderId="45" xfId="0" applyFont="1" applyBorder="1" applyAlignment="1">
      <alignment vertical="center"/>
    </xf>
    <xf numFmtId="0" fontId="15" fillId="0" borderId="0" xfId="1" applyFont="1" applyAlignment="1">
      <alignment vertical="center" wrapText="1"/>
    </xf>
    <xf numFmtId="0" fontId="7" fillId="0" borderId="0" xfId="0" applyFont="1" applyAlignment="1">
      <alignment vertical="top" wrapText="1"/>
    </xf>
    <xf numFmtId="0" fontId="7" fillId="0" borderId="45" xfId="0" applyFont="1" applyBorder="1" applyAlignment="1">
      <alignment horizontal="left" vertical="center" wrapText="1"/>
    </xf>
    <xf numFmtId="3" fontId="7" fillId="0" borderId="45" xfId="0" applyNumberFormat="1" applyFont="1" applyBorder="1" applyAlignment="1">
      <alignment horizontal="center" vertical="center"/>
    </xf>
    <xf numFmtId="0" fontId="7" fillId="2" borderId="17" xfId="0" applyFont="1" applyFill="1" applyBorder="1" applyAlignment="1">
      <alignment horizontal="center" vertical="center"/>
    </xf>
    <xf numFmtId="0" fontId="7" fillId="2" borderId="17" xfId="0" applyFont="1" applyFill="1" applyBorder="1" applyAlignment="1">
      <alignment horizontal="center" vertical="center" wrapText="1"/>
    </xf>
    <xf numFmtId="14" fontId="7" fillId="0" borderId="0" xfId="0" applyNumberFormat="1" applyFont="1" applyAlignment="1">
      <alignment vertical="top"/>
    </xf>
    <xf numFmtId="0" fontId="7" fillId="0" borderId="0" xfId="0" applyFont="1" applyAlignment="1">
      <alignment horizontal="center" vertical="center" wrapText="1"/>
    </xf>
    <xf numFmtId="0" fontId="1" fillId="0" borderId="0" xfId="0" applyFont="1" applyAlignment="1">
      <alignment vertical="top" wrapText="1"/>
    </xf>
    <xf numFmtId="0" fontId="6" fillId="0" borderId="0" xfId="0" applyFont="1" applyAlignment="1">
      <alignment vertical="center" wrapText="1"/>
    </xf>
    <xf numFmtId="9" fontId="1" fillId="0" borderId="0" xfId="3" applyFont="1" applyFill="1" applyBorder="1" applyAlignment="1" applyProtection="1">
      <alignment vertical="top" wrapText="1"/>
      <protection locked="0"/>
    </xf>
    <xf numFmtId="14" fontId="1" fillId="0" borderId="0" xfId="0" applyNumberFormat="1" applyFont="1" applyAlignment="1">
      <alignment vertical="top" wrapText="1"/>
    </xf>
    <xf numFmtId="0" fontId="1" fillId="0" borderId="0" xfId="0" applyFont="1" applyAlignment="1">
      <alignment vertical="center"/>
    </xf>
    <xf numFmtId="0" fontId="13" fillId="0" borderId="0" xfId="1" applyFont="1" applyAlignment="1">
      <alignment vertical="top"/>
    </xf>
    <xf numFmtId="0" fontId="4" fillId="0" borderId="0" xfId="0" applyFont="1" applyAlignment="1">
      <alignment vertical="top" wrapText="1"/>
    </xf>
    <xf numFmtId="14" fontId="7" fillId="0" borderId="19" xfId="0" applyNumberFormat="1" applyFont="1" applyBorder="1" applyAlignment="1">
      <alignment horizontal="left" vertical="top"/>
    </xf>
    <xf numFmtId="14" fontId="7" fillId="0" borderId="38" xfId="0" applyNumberFormat="1" applyFont="1" applyBorder="1" applyAlignment="1">
      <alignment horizontal="left" vertical="top"/>
    </xf>
    <xf numFmtId="0" fontId="1" fillId="0" borderId="6" xfId="1" applyBorder="1" applyAlignment="1">
      <alignment horizontal="left" vertical="center" wrapText="1"/>
    </xf>
    <xf numFmtId="0" fontId="1" fillId="0" borderId="45" xfId="1" applyBorder="1" applyAlignment="1">
      <alignment horizontal="left" vertical="center" wrapText="1"/>
    </xf>
    <xf numFmtId="0" fontId="6" fillId="2" borderId="19" xfId="0" applyFont="1" applyFill="1" applyBorder="1" applyAlignment="1">
      <alignment horizontal="center" vertical="center" wrapText="1"/>
    </xf>
    <xf numFmtId="14" fontId="1" fillId="0" borderId="19" xfId="3" applyNumberFormat="1" applyFont="1" applyBorder="1" applyAlignment="1" applyProtection="1">
      <alignment horizontal="left" vertical="center" wrapText="1"/>
      <protection locked="0"/>
    </xf>
    <xf numFmtId="14" fontId="1" fillId="0" borderId="38" xfId="3" applyNumberFormat="1" applyFont="1" applyBorder="1" applyAlignment="1" applyProtection="1">
      <alignment horizontal="left" vertical="center" wrapText="1"/>
      <protection locked="0"/>
    </xf>
    <xf numFmtId="0" fontId="7" fillId="0" borderId="41" xfId="0" applyFont="1" applyBorder="1" applyAlignment="1">
      <alignment horizontal="left" vertical="center" wrapText="1"/>
    </xf>
    <xf numFmtId="0" fontId="7" fillId="0" borderId="39" xfId="0" applyFont="1" applyBorder="1" applyAlignment="1">
      <alignment horizontal="left" vertical="center" wrapText="1"/>
    </xf>
    <xf numFmtId="0" fontId="7" fillId="0" borderId="41" xfId="0" applyFont="1" applyBorder="1" applyAlignment="1">
      <alignment horizontal="left" vertical="center"/>
    </xf>
    <xf numFmtId="0" fontId="7" fillId="0" borderId="39" xfId="0" applyFont="1" applyBorder="1" applyAlignment="1">
      <alignment horizontal="left" vertical="center"/>
    </xf>
    <xf numFmtId="0" fontId="7" fillId="2" borderId="41" xfId="0" applyFont="1" applyFill="1" applyBorder="1" applyAlignment="1">
      <alignment horizontal="left" vertical="center"/>
    </xf>
    <xf numFmtId="0" fontId="7" fillId="2" borderId="39" xfId="0" applyFont="1" applyFill="1" applyBorder="1" applyAlignment="1">
      <alignment horizontal="left" vertical="center"/>
    </xf>
    <xf numFmtId="0" fontId="7" fillId="2" borderId="42" xfId="0" applyFont="1" applyFill="1" applyBorder="1" applyAlignment="1">
      <alignment horizontal="center" vertical="center" wrapText="1"/>
    </xf>
    <xf numFmtId="0" fontId="1" fillId="0" borderId="18" xfId="0" applyFont="1" applyBorder="1" applyAlignment="1">
      <alignment horizontal="left" vertical="center"/>
    </xf>
    <xf numFmtId="0" fontId="1" fillId="0" borderId="37" xfId="0" applyFont="1" applyBorder="1" applyAlignment="1" applyProtection="1">
      <alignment horizontal="left" vertical="center" wrapText="1"/>
      <protection locked="0"/>
    </xf>
    <xf numFmtId="0" fontId="7" fillId="2" borderId="11" xfId="1" applyFont="1" applyFill="1" applyBorder="1" applyAlignment="1">
      <alignment vertical="center"/>
    </xf>
    <xf numFmtId="0" fontId="7" fillId="2" borderId="14" xfId="1" applyFont="1" applyFill="1" applyBorder="1" applyAlignment="1">
      <alignment vertical="center"/>
    </xf>
    <xf numFmtId="1" fontId="7" fillId="0" borderId="0" xfId="2" applyNumberFormat="1" applyFont="1" applyFill="1" applyBorder="1" applyAlignment="1">
      <alignment vertical="center"/>
    </xf>
    <xf numFmtId="0" fontId="6" fillId="2" borderId="6" xfId="1" applyFont="1" applyFill="1" applyBorder="1" applyAlignment="1">
      <alignment horizontal="center" vertical="center"/>
    </xf>
    <xf numFmtId="0" fontId="7" fillId="0" borderId="0" xfId="1" applyFont="1" applyAlignment="1">
      <alignment vertical="center"/>
    </xf>
    <xf numFmtId="3" fontId="7" fillId="0" borderId="0" xfId="1" applyNumberFormat="1" applyFont="1" applyAlignment="1">
      <alignment horizontal="center" vertical="center" wrapText="1"/>
    </xf>
    <xf numFmtId="3" fontId="7" fillId="0" borderId="0" xfId="1" applyNumberFormat="1" applyFont="1" applyAlignment="1">
      <alignment horizontal="center" vertical="center"/>
    </xf>
    <xf numFmtId="1" fontId="7" fillId="0" borderId="0" xfId="2" applyNumberFormat="1" applyFont="1" applyFill="1" applyBorder="1" applyAlignment="1">
      <alignment horizontal="center" vertical="center"/>
    </xf>
    <xf numFmtId="0" fontId="7" fillId="0" borderId="0" xfId="1" applyFont="1" applyAlignment="1">
      <alignment vertical="center" wrapText="1"/>
    </xf>
    <xf numFmtId="0" fontId="6" fillId="0" borderId="0" xfId="0" applyFont="1" applyAlignment="1">
      <alignment horizontal="left" vertical="top"/>
    </xf>
    <xf numFmtId="0" fontId="1" fillId="0" borderId="4" xfId="1" applyBorder="1" applyAlignment="1">
      <alignment horizontal="left" vertical="top"/>
    </xf>
    <xf numFmtId="49" fontId="1" fillId="0" borderId="4" xfId="0" applyNumberFormat="1" applyFont="1" applyBorder="1" applyAlignment="1">
      <alignment horizontal="left" vertical="top"/>
    </xf>
    <xf numFmtId="49" fontId="1" fillId="0" borderId="0" xfId="0" applyNumberFormat="1" applyFont="1" applyAlignment="1">
      <alignment horizontal="left" vertical="top"/>
    </xf>
    <xf numFmtId="49" fontId="14" fillId="0" borderId="4" xfId="0" applyNumberFormat="1" applyFont="1" applyBorder="1" applyAlignment="1">
      <alignment horizontal="left" vertical="top"/>
    </xf>
    <xf numFmtId="0" fontId="7" fillId="0" borderId="0" xfId="0" applyFont="1" applyAlignment="1">
      <alignment horizontal="left" vertical="top"/>
    </xf>
    <xf numFmtId="49" fontId="14" fillId="0" borderId="0" xfId="0" applyNumberFormat="1" applyFont="1" applyAlignment="1">
      <alignment horizontal="left" vertical="top"/>
    </xf>
    <xf numFmtId="0" fontId="1" fillId="0" borderId="0" xfId="1" applyAlignment="1" applyProtection="1">
      <alignment horizontal="center" vertical="center"/>
      <protection locked="0"/>
    </xf>
    <xf numFmtId="9" fontId="1" fillId="0" borderId="0" xfId="3" applyFont="1" applyFill="1" applyBorder="1" applyAlignment="1" applyProtection="1">
      <alignment horizontal="center" vertical="center"/>
      <protection locked="0"/>
    </xf>
    <xf numFmtId="14" fontId="1" fillId="0" borderId="6" xfId="0" applyNumberFormat="1" applyFont="1" applyBorder="1" applyAlignment="1">
      <alignment horizontal="left" vertical="center"/>
    </xf>
    <xf numFmtId="14" fontId="1" fillId="0" borderId="19" xfId="0" applyNumberFormat="1" applyFont="1" applyBorder="1" applyAlignment="1">
      <alignment horizontal="left" vertical="center"/>
    </xf>
    <xf numFmtId="0" fontId="1" fillId="0" borderId="6" xfId="0" applyFont="1" applyBorder="1" applyAlignment="1">
      <alignment horizontal="left" vertical="center" wrapText="1"/>
    </xf>
    <xf numFmtId="0" fontId="1" fillId="0" borderId="19" xfId="0" applyFont="1" applyBorder="1" applyAlignment="1">
      <alignment horizontal="left" vertical="center" wrapText="1"/>
    </xf>
    <xf numFmtId="0" fontId="4" fillId="0" borderId="45" xfId="0" applyFont="1" applyBorder="1" applyAlignment="1">
      <alignment horizontal="left" vertical="center" wrapText="1"/>
    </xf>
    <xf numFmtId="0" fontId="4" fillId="0" borderId="38"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xf>
    <xf numFmtId="0" fontId="12" fillId="3" borderId="11" xfId="0" applyFont="1" applyFill="1" applyBorder="1" applyAlignment="1">
      <alignment horizontal="left" vertical="center"/>
    </xf>
    <xf numFmtId="0" fontId="12" fillId="3" borderId="14" xfId="0" applyFont="1" applyFill="1" applyBorder="1" applyAlignment="1">
      <alignment horizontal="left" vertical="center"/>
    </xf>
    <xf numFmtId="0" fontId="12" fillId="3" borderId="12" xfId="0" applyFont="1" applyFill="1" applyBorder="1" applyAlignment="1">
      <alignment horizontal="left" vertical="center"/>
    </xf>
    <xf numFmtId="0" fontId="1" fillId="0" borderId="17" xfId="0" applyFont="1" applyBorder="1" applyAlignment="1">
      <alignment horizontal="left" vertical="center"/>
    </xf>
    <xf numFmtId="0" fontId="1" fillId="0" borderId="52" xfId="0" applyFont="1" applyBorder="1" applyAlignment="1">
      <alignment horizontal="left" vertical="center"/>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7" fillId="0" borderId="3" xfId="0" applyFont="1" applyBorder="1" applyAlignment="1">
      <alignment horizontal="left" vertical="top" wrapText="1"/>
    </xf>
    <xf numFmtId="0" fontId="18" fillId="0" borderId="0" xfId="0" applyFont="1" applyAlignment="1">
      <alignment horizontal="center"/>
    </xf>
    <xf numFmtId="0" fontId="5" fillId="0" borderId="0" xfId="0" applyFont="1" applyAlignment="1">
      <alignment horizontal="center" vertical="center" wrapText="1"/>
    </xf>
    <xf numFmtId="0" fontId="1" fillId="0" borderId="20" xfId="0" applyFont="1" applyBorder="1" applyAlignment="1">
      <alignment horizontal="left" vertical="center"/>
    </xf>
    <xf numFmtId="0" fontId="1" fillId="0" borderId="18" xfId="0" applyFont="1" applyBorder="1" applyAlignment="1">
      <alignment horizontal="left" vertical="center"/>
    </xf>
    <xf numFmtId="0" fontId="1" fillId="0" borderId="6" xfId="0" applyFont="1" applyBorder="1" applyAlignment="1">
      <alignment horizontal="left" vertical="center"/>
    </xf>
    <xf numFmtId="0" fontId="6" fillId="0" borderId="4" xfId="0" applyFont="1" applyBorder="1" applyAlignment="1">
      <alignment horizontal="left"/>
    </xf>
    <xf numFmtId="0" fontId="6" fillId="0" borderId="0" xfId="0" applyFont="1" applyAlignment="1">
      <alignment horizontal="left"/>
    </xf>
    <xf numFmtId="0" fontId="7" fillId="0" borderId="4" xfId="0" applyFont="1" applyBorder="1" applyAlignment="1">
      <alignment horizontal="left"/>
    </xf>
    <xf numFmtId="0" fontId="7" fillId="0" borderId="0" xfId="0" applyFont="1" applyAlignment="1">
      <alignment horizontal="left"/>
    </xf>
    <xf numFmtId="0" fontId="6" fillId="0" borderId="4" xfId="0" applyFont="1" applyBorder="1" applyAlignment="1">
      <alignment horizontal="left" vertical="top"/>
    </xf>
    <xf numFmtId="0" fontId="6" fillId="0" borderId="0" xfId="0" applyFont="1" applyAlignment="1">
      <alignment horizontal="left" vertical="top"/>
    </xf>
    <xf numFmtId="0" fontId="15" fillId="2" borderId="20" xfId="1" applyFont="1" applyFill="1" applyBorder="1" applyAlignment="1">
      <alignment horizontal="center" vertical="center" wrapText="1"/>
    </xf>
    <xf numFmtId="0" fontId="15" fillId="2" borderId="18" xfId="1" applyFont="1" applyFill="1" applyBorder="1" applyAlignment="1">
      <alignment horizontal="center" vertical="center"/>
    </xf>
    <xf numFmtId="0" fontId="15" fillId="2" borderId="17"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7" fillId="0" borderId="45" xfId="0" applyFont="1" applyBorder="1" applyAlignment="1">
      <alignment horizontal="center" vertical="center"/>
    </xf>
    <xf numFmtId="0" fontId="1" fillId="0" borderId="0" xfId="1" applyAlignment="1">
      <alignment horizontal="left" vertical="top" wrapText="1"/>
    </xf>
    <xf numFmtId="0" fontId="1" fillId="0" borderId="0" xfId="1" applyAlignment="1">
      <alignment horizontal="left" vertical="top"/>
    </xf>
    <xf numFmtId="0" fontId="1" fillId="0" borderId="45" xfId="0" applyFont="1" applyBorder="1" applyAlignment="1" applyProtection="1">
      <alignment horizontal="left" vertical="center" wrapText="1"/>
      <protection locked="0"/>
    </xf>
    <xf numFmtId="0" fontId="7" fillId="0" borderId="45" xfId="0" applyFont="1" applyBorder="1" applyAlignment="1">
      <alignment horizontal="left" vertical="center"/>
    </xf>
    <xf numFmtId="9" fontId="6" fillId="2" borderId="24" xfId="3" applyFont="1" applyFill="1" applyBorder="1" applyAlignment="1">
      <alignment horizontal="center" vertical="center"/>
    </xf>
    <xf numFmtId="9" fontId="6" fillId="2" borderId="26" xfId="3" applyFont="1" applyFill="1" applyBorder="1" applyAlignment="1">
      <alignment horizontal="center" vertical="center"/>
    </xf>
    <xf numFmtId="9" fontId="1" fillId="0" borderId="24" xfId="3" applyFont="1" applyBorder="1" applyAlignment="1">
      <alignment horizontal="center"/>
    </xf>
    <xf numFmtId="9" fontId="1" fillId="0" borderId="26" xfId="3" applyFont="1" applyBorder="1" applyAlignment="1">
      <alignment horizontal="center"/>
    </xf>
    <xf numFmtId="0" fontId="1" fillId="0" borderId="46" xfId="1" applyBorder="1" applyAlignment="1">
      <alignment horizontal="left" vertical="center" wrapText="1"/>
    </xf>
    <xf numFmtId="0" fontId="1" fillId="0" borderId="40" xfId="1" applyBorder="1" applyAlignment="1">
      <alignment horizontal="left" vertical="center" wrapText="1"/>
    </xf>
    <xf numFmtId="0" fontId="1" fillId="0" borderId="44" xfId="1" applyBorder="1" applyAlignment="1">
      <alignment horizontal="left" vertical="center" wrapText="1"/>
    </xf>
    <xf numFmtId="0" fontId="1" fillId="0" borderId="41" xfId="1" applyBorder="1" applyAlignment="1">
      <alignment horizontal="left" vertical="center" wrapText="1"/>
    </xf>
    <xf numFmtId="0" fontId="1" fillId="0" borderId="25" xfId="1" applyBorder="1" applyAlignment="1">
      <alignment horizontal="left" vertical="center" wrapText="1"/>
    </xf>
    <xf numFmtId="0" fontId="1" fillId="0" borderId="26" xfId="1" applyBorder="1" applyAlignment="1">
      <alignment horizontal="left" vertical="center" wrapText="1"/>
    </xf>
    <xf numFmtId="0" fontId="1" fillId="0" borderId="39" xfId="1" applyBorder="1" applyAlignment="1">
      <alignment horizontal="left" vertical="center" wrapText="1"/>
    </xf>
    <xf numFmtId="9" fontId="6" fillId="2" borderId="24" xfId="3" applyFont="1" applyFill="1" applyBorder="1" applyAlignment="1" applyProtection="1">
      <alignment horizontal="center" vertical="center"/>
      <protection locked="0"/>
    </xf>
    <xf numFmtId="9" fontId="6" fillId="2" borderId="25" xfId="3" applyFont="1" applyFill="1" applyBorder="1" applyAlignment="1" applyProtection="1">
      <alignment horizontal="center" vertical="center"/>
      <protection locked="0"/>
    </xf>
    <xf numFmtId="9" fontId="6" fillId="2" borderId="26" xfId="3" applyFont="1" applyFill="1" applyBorder="1" applyAlignment="1" applyProtection="1">
      <alignment horizontal="center" vertical="center"/>
      <protection locked="0"/>
    </xf>
    <xf numFmtId="0" fontId="1" fillId="0" borderId="24" xfId="1" applyBorder="1" applyAlignment="1">
      <alignment horizontal="left"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47" xfId="0" applyFont="1" applyBorder="1" applyAlignment="1">
      <alignment horizontal="left" vertical="center" wrapText="1"/>
    </xf>
    <xf numFmtId="0" fontId="7" fillId="0" borderId="46" xfId="0" applyFont="1" applyBorder="1" applyAlignment="1">
      <alignment horizontal="left" vertical="center" wrapText="1"/>
    </xf>
    <xf numFmtId="0" fontId="7" fillId="0" borderId="40" xfId="0" applyFont="1" applyBorder="1" applyAlignment="1">
      <alignment horizontal="left" vertical="center" wrapText="1"/>
    </xf>
    <xf numFmtId="0" fontId="7" fillId="0" borderId="48" xfId="0" applyFont="1" applyBorder="1" applyAlignment="1">
      <alignment horizontal="left" vertical="center" wrapText="1"/>
    </xf>
    <xf numFmtId="0" fontId="1" fillId="0" borderId="42" xfId="0" applyFont="1" applyBorder="1" applyAlignment="1">
      <alignment horizontal="left" vertical="top" wrapText="1"/>
    </xf>
    <xf numFmtId="0" fontId="1" fillId="0" borderId="28" xfId="0" applyFont="1" applyBorder="1" applyAlignment="1">
      <alignment horizontal="left" vertical="top" wrapText="1"/>
    </xf>
    <xf numFmtId="0" fontId="1" fillId="0" borderId="43" xfId="0" applyFont="1" applyBorder="1" applyAlignment="1">
      <alignment horizontal="left" vertical="top" wrapText="1"/>
    </xf>
    <xf numFmtId="0" fontId="6" fillId="2" borderId="41"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15" fillId="2" borderId="52"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45" xfId="0" applyFont="1" applyBorder="1" applyAlignment="1">
      <alignment horizontal="left" vertical="center" wrapText="1"/>
    </xf>
    <xf numFmtId="0" fontId="7" fillId="0" borderId="4" xfId="0" applyFont="1" applyBorder="1" applyAlignment="1">
      <alignment horizontal="right"/>
    </xf>
    <xf numFmtId="0" fontId="7" fillId="0" borderId="0" xfId="0" applyFont="1" applyAlignment="1">
      <alignment horizontal="right"/>
    </xf>
    <xf numFmtId="0" fontId="7" fillId="2" borderId="23" xfId="0" applyFont="1" applyFill="1" applyBorder="1" applyAlignment="1">
      <alignment horizontal="center" vertical="center" wrapText="1"/>
    </xf>
    <xf numFmtId="0" fontId="7" fillId="0" borderId="1" xfId="0" applyFont="1" applyBorder="1" applyAlignment="1">
      <alignment horizontal="left" vertical="top"/>
    </xf>
    <xf numFmtId="0" fontId="7" fillId="0" borderId="9" xfId="0" applyFont="1" applyBorder="1" applyAlignment="1">
      <alignment horizontal="left" vertical="top"/>
    </xf>
    <xf numFmtId="0" fontId="7" fillId="0" borderId="2" xfId="0" applyFont="1" applyBorder="1" applyAlignment="1">
      <alignment horizontal="left" vertical="top"/>
    </xf>
    <xf numFmtId="0" fontId="1" fillId="0" borderId="4" xfId="1" applyBorder="1" applyAlignment="1">
      <alignment horizontal="left"/>
    </xf>
    <xf numFmtId="0" fontId="1" fillId="0" borderId="0" xfId="1" applyAlignment="1">
      <alignment horizontal="left"/>
    </xf>
    <xf numFmtId="0" fontId="1" fillId="0" borderId="4" xfId="1" applyBorder="1" applyAlignment="1">
      <alignment horizontal="left" vertical="top"/>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1" fillId="0" borderId="16" xfId="0" applyFont="1" applyBorder="1" applyAlignment="1">
      <alignment horizontal="left" vertical="center" wrapText="1"/>
    </xf>
    <xf numFmtId="0" fontId="12" fillId="3" borderId="11" xfId="0" applyFont="1" applyFill="1" applyBorder="1" applyAlignment="1">
      <alignment horizontal="left"/>
    </xf>
    <xf numFmtId="0" fontId="12" fillId="3" borderId="14" xfId="0" applyFont="1" applyFill="1" applyBorder="1" applyAlignment="1">
      <alignment horizontal="left"/>
    </xf>
    <xf numFmtId="0" fontId="12" fillId="3" borderId="12" xfId="0" applyFont="1" applyFill="1" applyBorder="1" applyAlignment="1">
      <alignment horizontal="left"/>
    </xf>
    <xf numFmtId="0" fontId="6" fillId="0" borderId="4" xfId="1" applyFont="1" applyBorder="1" applyAlignment="1">
      <alignment horizontal="left"/>
    </xf>
    <xf numFmtId="0" fontId="6" fillId="0" borderId="0" xfId="1" applyFont="1" applyAlignment="1">
      <alignment horizontal="left"/>
    </xf>
    <xf numFmtId="0" fontId="4" fillId="0" borderId="11" xfId="0" applyFont="1" applyBorder="1" applyAlignment="1">
      <alignment horizontal="left"/>
    </xf>
    <xf numFmtId="0" fontId="4" fillId="0" borderId="14" xfId="0" applyFont="1" applyBorder="1" applyAlignment="1">
      <alignment horizontal="left"/>
    </xf>
    <xf numFmtId="0" fontId="4" fillId="0" borderId="12" xfId="0" applyFont="1" applyBorder="1" applyAlignment="1">
      <alignment horizontal="left"/>
    </xf>
    <xf numFmtId="0" fontId="15" fillId="2" borderId="32"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33"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34"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51"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7" fillId="0" borderId="6" xfId="0" applyFont="1" applyBorder="1" applyAlignment="1">
      <alignment horizontal="center" vertical="center"/>
    </xf>
    <xf numFmtId="0" fontId="12" fillId="3" borderId="4" xfId="0" applyFont="1" applyFill="1" applyBorder="1" applyAlignment="1">
      <alignment horizontal="left" vertical="top"/>
    </xf>
    <xf numFmtId="0" fontId="12" fillId="3" borderId="0" xfId="0" applyFont="1" applyFill="1" applyBorder="1" applyAlignment="1">
      <alignment horizontal="left" vertical="top"/>
    </xf>
    <xf numFmtId="0" fontId="7" fillId="0" borderId="4" xfId="1" applyFont="1" applyBorder="1" applyAlignment="1">
      <alignment horizontal="left" vertical="center" wrapText="1"/>
    </xf>
    <xf numFmtId="0" fontId="7" fillId="0" borderId="0" xfId="1" applyFont="1" applyBorder="1" applyAlignment="1">
      <alignment horizontal="left" vertical="center" wrapText="1"/>
    </xf>
    <xf numFmtId="0" fontId="7" fillId="0" borderId="4" xfId="1" applyFont="1" applyBorder="1" applyAlignment="1">
      <alignment horizontal="left" vertical="top" wrapText="1"/>
    </xf>
    <xf numFmtId="0" fontId="7" fillId="0" borderId="0" xfId="1" applyFont="1" applyBorder="1" applyAlignment="1">
      <alignment horizontal="left" vertical="top" wrapText="1"/>
    </xf>
    <xf numFmtId="3" fontId="9" fillId="0" borderId="6" xfId="0" applyNumberFormat="1" applyFont="1" applyBorder="1" applyAlignment="1">
      <alignment horizontal="center" vertical="top"/>
    </xf>
    <xf numFmtId="0" fontId="4" fillId="0" borderId="6" xfId="0" applyFont="1" applyBorder="1"/>
    <xf numFmtId="3" fontId="9" fillId="0" borderId="49" xfId="0" applyNumberFormat="1" applyFont="1" applyBorder="1" applyAlignment="1">
      <alignment horizontal="center" vertical="top"/>
    </xf>
    <xf numFmtId="0" fontId="4" fillId="0" borderId="49" xfId="0" applyFont="1" applyBorder="1"/>
    <xf numFmtId="3" fontId="7" fillId="0" borderId="11" xfId="1" applyNumberFormat="1" applyFont="1" applyBorder="1" applyAlignment="1">
      <alignment horizontal="center" vertical="center" wrapText="1"/>
    </xf>
    <xf numFmtId="1" fontId="7" fillId="0" borderId="12" xfId="2" applyNumberFormat="1" applyFont="1" applyFill="1" applyBorder="1" applyAlignment="1">
      <alignment horizontal="center" vertical="center"/>
    </xf>
  </cellXfs>
  <cellStyles count="4">
    <cellStyle name="Currency" xfId="2" builtinId="4"/>
    <cellStyle name="Normal" xfId="0" builtinId="0"/>
    <cellStyle name="Normal 2" xfId="1" xr:uid="{00000000-0005-0000-0000-000002000000}"/>
    <cellStyle name="Percent" xfId="3" builtinId="5"/>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420382</xdr:colOff>
      <xdr:row>0</xdr:row>
      <xdr:rowOff>78023</xdr:rowOff>
    </xdr:from>
    <xdr:to>
      <xdr:col>5</xdr:col>
      <xdr:colOff>286145</xdr:colOff>
      <xdr:row>2</xdr:row>
      <xdr:rowOff>169449</xdr:rowOff>
    </xdr:to>
    <xdr:pic>
      <xdr:nvPicPr>
        <xdr:cNvPr id="2" name="Picture 2">
          <a:extLst>
            <a:ext uri="{FF2B5EF4-FFF2-40B4-BE49-F238E27FC236}">
              <a16:creationId xmlns:a16="http://schemas.microsoft.com/office/drawing/2014/main" id="{ED4E8035-F592-40C9-A1A5-4514A4B051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082" y="78023"/>
          <a:ext cx="2602613" cy="45972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D66BD-92C6-4C96-817F-AC33A1E74E00}">
  <dimension ref="A1:Q103"/>
  <sheetViews>
    <sheetView tabSelected="1" view="pageBreakPreview" topLeftCell="A43" zoomScale="120" zoomScaleNormal="100" zoomScaleSheetLayoutView="120" zoomScalePageLayoutView="64" workbookViewId="0">
      <selection activeCell="H51" sqref="H51"/>
    </sheetView>
  </sheetViews>
  <sheetFormatPr defaultColWidth="9" defaultRowHeight="14.25" x14ac:dyDescent="0.2"/>
  <cols>
    <col min="1" max="1" width="12.5703125" style="8" customWidth="1"/>
    <col min="2" max="2" width="16.5703125" style="8" customWidth="1"/>
    <col min="3" max="3" width="16.42578125" style="8" customWidth="1"/>
    <col min="4" max="4" width="11.85546875" style="8" customWidth="1"/>
    <col min="5" max="5" width="10.85546875" style="8" customWidth="1"/>
    <col min="6" max="6" width="13.42578125" style="8" customWidth="1"/>
    <col min="7" max="8" width="14.140625" style="8" customWidth="1"/>
    <col min="9" max="9" width="15" style="8" customWidth="1"/>
    <col min="10" max="10" width="11.85546875" style="8" customWidth="1"/>
    <col min="11" max="11" width="15.5703125" style="8" customWidth="1"/>
    <col min="12" max="12" width="10.5703125" style="8" customWidth="1"/>
    <col min="13" max="13" width="11.7109375" style="8" customWidth="1"/>
    <col min="14" max="16384" width="9" style="8"/>
  </cols>
  <sheetData>
    <row r="1" spans="1:13" ht="14.65" customHeight="1" x14ac:dyDescent="0.2">
      <c r="B1" s="137"/>
      <c r="C1" s="137"/>
      <c r="D1" s="137"/>
      <c r="E1" s="137"/>
      <c r="F1" s="137"/>
      <c r="G1" s="137"/>
      <c r="H1" s="66"/>
      <c r="I1" s="66"/>
      <c r="J1" s="66"/>
      <c r="K1" s="66"/>
      <c r="L1" s="66"/>
      <c r="M1" s="66"/>
    </row>
    <row r="2" spans="1:13" ht="14.65" customHeight="1" x14ac:dyDescent="0.2">
      <c r="B2" s="137"/>
      <c r="C2" s="137"/>
      <c r="D2" s="137"/>
      <c r="E2" s="137"/>
      <c r="F2" s="137"/>
      <c r="G2" s="137"/>
      <c r="H2" s="66"/>
      <c r="I2" s="66"/>
      <c r="J2" s="66"/>
      <c r="K2" s="66"/>
      <c r="L2" s="66"/>
      <c r="M2" s="66"/>
    </row>
    <row r="3" spans="1:13" ht="15" customHeight="1" x14ac:dyDescent="0.2">
      <c r="B3" s="137"/>
      <c r="C3" s="137"/>
      <c r="D3" s="137"/>
      <c r="E3" s="137"/>
      <c r="F3" s="137"/>
      <c r="G3" s="137"/>
      <c r="H3" s="66"/>
      <c r="I3" s="66"/>
      <c r="J3" s="66"/>
      <c r="K3" s="66"/>
      <c r="L3" s="66"/>
      <c r="M3" s="66"/>
    </row>
    <row r="4" spans="1:13" ht="16.5" customHeight="1" x14ac:dyDescent="0.25">
      <c r="B4" s="146" t="s">
        <v>64</v>
      </c>
      <c r="C4" s="146"/>
      <c r="D4" s="146"/>
      <c r="E4" s="146"/>
      <c r="F4" s="146"/>
      <c r="G4" s="146"/>
    </row>
    <row r="5" spans="1:13" ht="16.5" customHeight="1" x14ac:dyDescent="0.2"/>
    <row r="6" spans="1:13" ht="25.5" customHeight="1" x14ac:dyDescent="0.2">
      <c r="A6" s="147" t="s">
        <v>0</v>
      </c>
      <c r="B6" s="147"/>
      <c r="C6" s="147"/>
      <c r="D6" s="147"/>
      <c r="E6" s="147"/>
      <c r="F6" s="147"/>
      <c r="G6" s="147"/>
      <c r="H6" s="147"/>
      <c r="I6" s="60"/>
      <c r="J6" s="60"/>
      <c r="K6" s="60"/>
      <c r="L6" s="60"/>
      <c r="M6" s="60"/>
    </row>
    <row r="7" spans="1:13" ht="16.5" customHeight="1" x14ac:dyDescent="0.2">
      <c r="A7" s="136" t="s">
        <v>1</v>
      </c>
      <c r="B7" s="136"/>
      <c r="C7" s="136"/>
      <c r="D7" s="136"/>
      <c r="E7" s="136"/>
      <c r="F7" s="136"/>
      <c r="G7" s="136"/>
      <c r="H7" s="136"/>
      <c r="I7" s="60"/>
      <c r="J7" s="60"/>
      <c r="K7" s="60"/>
      <c r="L7" s="60"/>
      <c r="M7" s="60"/>
    </row>
    <row r="8" spans="1:13" ht="16.5" customHeight="1" thickBot="1" x14ac:dyDescent="0.25">
      <c r="D8" s="67"/>
      <c r="E8" s="67"/>
      <c r="F8" s="67"/>
      <c r="G8" s="67"/>
      <c r="H8" s="67"/>
      <c r="I8" s="67"/>
      <c r="J8" s="67"/>
      <c r="K8" s="67"/>
      <c r="L8" s="67"/>
      <c r="M8" s="67"/>
    </row>
    <row r="9" spans="1:13" s="68" customFormat="1" ht="15.75" thickBot="1" x14ac:dyDescent="0.3">
      <c r="A9" s="138" t="s">
        <v>65</v>
      </c>
      <c r="B9" s="139"/>
      <c r="C9" s="139"/>
      <c r="D9" s="139"/>
      <c r="E9" s="139"/>
      <c r="F9" s="139"/>
      <c r="G9" s="139"/>
      <c r="H9" s="140"/>
      <c r="I9" s="70"/>
      <c r="J9" s="70"/>
      <c r="K9" s="70"/>
      <c r="L9" s="70"/>
      <c r="M9" s="70"/>
    </row>
    <row r="10" spans="1:13" s="69" customFormat="1" ht="16.5" customHeight="1" x14ac:dyDescent="0.25">
      <c r="A10" s="148" t="s">
        <v>2</v>
      </c>
      <c r="B10" s="141"/>
      <c r="C10" s="141"/>
      <c r="D10" s="141"/>
      <c r="E10" s="76" t="s">
        <v>67</v>
      </c>
      <c r="F10" s="141"/>
      <c r="G10" s="141"/>
      <c r="H10" s="142"/>
      <c r="I10" s="67"/>
      <c r="J10" s="67"/>
      <c r="K10" s="67"/>
      <c r="L10" s="67"/>
      <c r="M10" s="67"/>
    </row>
    <row r="11" spans="1:13" s="69" customFormat="1" ht="16.5" customHeight="1" x14ac:dyDescent="0.25">
      <c r="A11" s="149" t="s">
        <v>4</v>
      </c>
      <c r="B11" s="150"/>
      <c r="C11" s="130">
        <f ca="1">TODAY()</f>
        <v>45294</v>
      </c>
      <c r="D11" s="130"/>
      <c r="E11" s="130"/>
      <c r="F11" s="130"/>
      <c r="G11" s="130"/>
      <c r="H11" s="131"/>
      <c r="I11" s="67"/>
      <c r="J11" s="67"/>
      <c r="K11" s="67"/>
      <c r="L11" s="67"/>
      <c r="M11" s="67"/>
    </row>
    <row r="12" spans="1:13" s="69" customFormat="1" ht="16.5" customHeight="1" x14ac:dyDescent="0.25">
      <c r="A12" s="110" t="s">
        <v>5</v>
      </c>
      <c r="B12" s="132"/>
      <c r="C12" s="132"/>
      <c r="D12" s="150" t="s">
        <v>6</v>
      </c>
      <c r="E12" s="150"/>
      <c r="F12" s="132"/>
      <c r="G12" s="132"/>
      <c r="H12" s="133"/>
      <c r="I12" s="67"/>
      <c r="J12" s="67"/>
      <c r="K12" s="67"/>
      <c r="L12" s="67"/>
      <c r="M12" s="67"/>
    </row>
    <row r="13" spans="1:13" s="69" customFormat="1" ht="29.45" customHeight="1" thickBot="1" x14ac:dyDescent="0.3">
      <c r="A13" s="111" t="s">
        <v>66</v>
      </c>
      <c r="B13" s="164"/>
      <c r="C13" s="164"/>
      <c r="D13" s="165" t="s">
        <v>7</v>
      </c>
      <c r="E13" s="165"/>
      <c r="F13" s="134"/>
      <c r="G13" s="134"/>
      <c r="H13" s="135"/>
      <c r="I13" s="67"/>
      <c r="J13" s="67"/>
      <c r="K13" s="67"/>
      <c r="L13" s="67"/>
      <c r="M13" s="67"/>
    </row>
    <row r="14" spans="1:13" ht="15" thickBot="1" x14ac:dyDescent="0.25">
      <c r="A14" s="9"/>
      <c r="B14" s="10"/>
      <c r="C14" s="10"/>
      <c r="D14" s="11"/>
      <c r="E14" s="11"/>
      <c r="F14" s="11"/>
      <c r="G14" s="11"/>
      <c r="H14" s="11"/>
      <c r="I14" s="71"/>
      <c r="J14" s="71"/>
      <c r="K14" s="71"/>
      <c r="L14" s="71"/>
    </row>
    <row r="15" spans="1:13" ht="15" customHeight="1" thickBot="1" x14ac:dyDescent="0.25">
      <c r="A15" s="138" t="s">
        <v>68</v>
      </c>
      <c r="B15" s="139"/>
      <c r="C15" s="139"/>
      <c r="D15" s="139"/>
      <c r="E15" s="139"/>
      <c r="F15" s="139"/>
      <c r="G15" s="139"/>
      <c r="H15" s="140"/>
      <c r="I15" s="72"/>
      <c r="J15" s="72"/>
      <c r="K15" s="72"/>
      <c r="L15" s="72"/>
      <c r="M15" s="72"/>
    </row>
    <row r="16" spans="1:13" ht="30.95" customHeight="1" x14ac:dyDescent="0.2">
      <c r="A16" s="157" t="s">
        <v>80</v>
      </c>
      <c r="B16" s="159" t="s">
        <v>77</v>
      </c>
      <c r="C16" s="159"/>
      <c r="D16" s="220" t="s">
        <v>9</v>
      </c>
      <c r="E16" s="221"/>
      <c r="F16" s="222"/>
      <c r="G16" s="159" t="s">
        <v>82</v>
      </c>
      <c r="H16" s="196" t="s">
        <v>14</v>
      </c>
      <c r="I16" s="81"/>
      <c r="J16" s="81"/>
    </row>
    <row r="17" spans="1:17" ht="30.6" customHeight="1" x14ac:dyDescent="0.2">
      <c r="A17" s="158"/>
      <c r="B17" s="160"/>
      <c r="C17" s="160"/>
      <c r="D17" s="223"/>
      <c r="E17" s="224"/>
      <c r="F17" s="225"/>
      <c r="G17" s="160"/>
      <c r="H17" s="197"/>
      <c r="I17" s="81"/>
      <c r="J17" s="81"/>
    </row>
    <row r="18" spans="1:17" ht="18.600000000000001" customHeight="1" x14ac:dyDescent="0.2">
      <c r="A18" s="158"/>
      <c r="B18" s="160"/>
      <c r="C18" s="160"/>
      <c r="D18" s="226"/>
      <c r="E18" s="227"/>
      <c r="F18" s="228"/>
      <c r="G18" s="160"/>
      <c r="H18" s="197"/>
      <c r="I18" s="81"/>
      <c r="J18" s="81"/>
    </row>
    <row r="19" spans="1:17" x14ac:dyDescent="0.2">
      <c r="A19" s="105"/>
      <c r="B19" s="229"/>
      <c r="C19" s="229"/>
      <c r="D19" s="198"/>
      <c r="E19" s="198"/>
      <c r="F19" s="198"/>
      <c r="G19" s="12"/>
      <c r="H19" s="96"/>
      <c r="I19" s="73"/>
      <c r="J19" s="74"/>
      <c r="K19" s="75"/>
      <c r="L19" s="87"/>
      <c r="M19" s="87"/>
    </row>
    <row r="20" spans="1:17" x14ac:dyDescent="0.2">
      <c r="A20" s="105"/>
      <c r="B20" s="229"/>
      <c r="C20" s="229"/>
      <c r="D20" s="198"/>
      <c r="E20" s="198"/>
      <c r="F20" s="198"/>
      <c r="G20" s="12"/>
      <c r="H20" s="96"/>
      <c r="I20" s="73"/>
      <c r="J20" s="74"/>
      <c r="K20" s="75"/>
      <c r="L20" s="87"/>
      <c r="M20" s="87"/>
    </row>
    <row r="21" spans="1:17" x14ac:dyDescent="0.2">
      <c r="A21" s="105"/>
      <c r="B21" s="229"/>
      <c r="C21" s="229"/>
      <c r="D21" s="198"/>
      <c r="E21" s="198"/>
      <c r="F21" s="198"/>
      <c r="G21" s="12"/>
      <c r="H21" s="96"/>
      <c r="I21" s="73"/>
      <c r="J21" s="74"/>
      <c r="K21" s="75"/>
      <c r="L21" s="87"/>
      <c r="M21" s="87"/>
    </row>
    <row r="22" spans="1:17" x14ac:dyDescent="0.2">
      <c r="A22" s="105"/>
      <c r="D22" s="198"/>
      <c r="E22" s="198"/>
      <c r="F22" s="198"/>
      <c r="G22" s="12"/>
      <c r="H22" s="96"/>
      <c r="I22" s="73"/>
      <c r="J22" s="74"/>
      <c r="K22" s="75"/>
      <c r="L22" s="87"/>
      <c r="M22" s="87"/>
    </row>
    <row r="23" spans="1:17" x14ac:dyDescent="0.2">
      <c r="A23" s="105"/>
      <c r="B23" s="229"/>
      <c r="C23" s="229"/>
      <c r="D23" s="198"/>
      <c r="E23" s="198"/>
      <c r="F23" s="198"/>
      <c r="G23" s="12"/>
      <c r="H23" s="96"/>
      <c r="I23" s="73"/>
      <c r="J23" s="74"/>
      <c r="K23" s="75"/>
      <c r="L23" s="87"/>
      <c r="M23" s="87"/>
    </row>
    <row r="24" spans="1:17" x14ac:dyDescent="0.2">
      <c r="A24" s="105"/>
      <c r="B24" s="229"/>
      <c r="C24" s="229"/>
      <c r="D24" s="198"/>
      <c r="E24" s="198"/>
      <c r="F24" s="198"/>
      <c r="G24" s="12"/>
      <c r="H24" s="96"/>
      <c r="I24" s="73"/>
      <c r="J24" s="74"/>
      <c r="K24" s="75"/>
      <c r="L24" s="87"/>
      <c r="M24" s="87"/>
    </row>
    <row r="25" spans="1:17" x14ac:dyDescent="0.2">
      <c r="A25" s="105"/>
      <c r="B25" s="229"/>
      <c r="C25" s="229"/>
      <c r="D25" s="198"/>
      <c r="E25" s="198"/>
      <c r="F25" s="198"/>
      <c r="G25" s="12"/>
      <c r="H25" s="96"/>
      <c r="I25" s="73"/>
      <c r="J25" s="74"/>
      <c r="K25" s="75"/>
      <c r="L25" s="87"/>
      <c r="M25" s="87"/>
    </row>
    <row r="26" spans="1:17" x14ac:dyDescent="0.2">
      <c r="A26" s="105"/>
      <c r="B26" s="229"/>
      <c r="C26" s="229"/>
      <c r="D26" s="198"/>
      <c r="E26" s="198"/>
      <c r="F26" s="198"/>
      <c r="G26" s="12"/>
      <c r="H26" s="96"/>
      <c r="I26" s="73"/>
      <c r="J26" s="74"/>
      <c r="K26" s="75"/>
      <c r="L26" s="87"/>
      <c r="M26" s="87"/>
    </row>
    <row r="27" spans="1:17" x14ac:dyDescent="0.2">
      <c r="A27" s="105"/>
      <c r="B27" s="229"/>
      <c r="C27" s="229"/>
      <c r="D27" s="198"/>
      <c r="E27" s="198"/>
      <c r="F27" s="198"/>
      <c r="G27" s="12"/>
      <c r="H27" s="96"/>
      <c r="I27" s="73"/>
      <c r="J27" s="74"/>
      <c r="K27" s="75"/>
      <c r="L27" s="87"/>
      <c r="M27" s="87"/>
    </row>
    <row r="28" spans="1:17" ht="15" thickBot="1" x14ac:dyDescent="0.25">
      <c r="A28" s="106"/>
      <c r="B28" s="161"/>
      <c r="C28" s="161"/>
      <c r="D28" s="199"/>
      <c r="E28" s="199"/>
      <c r="F28" s="199"/>
      <c r="G28" s="84"/>
      <c r="H28" s="97"/>
      <c r="I28" s="73"/>
      <c r="J28" s="74"/>
      <c r="K28" s="75"/>
      <c r="L28" s="87"/>
      <c r="M28" s="87"/>
      <c r="O28" s="15"/>
      <c r="Q28" s="15"/>
    </row>
    <row r="29" spans="1:17" x14ac:dyDescent="0.2">
      <c r="A29" s="61"/>
      <c r="B29" s="61"/>
      <c r="C29" s="61"/>
      <c r="D29" s="61"/>
      <c r="E29" s="61"/>
      <c r="F29" s="61"/>
      <c r="G29" s="61"/>
      <c r="H29" s="61"/>
      <c r="I29" s="61"/>
      <c r="J29" s="61"/>
      <c r="K29" s="61"/>
      <c r="L29" s="61"/>
      <c r="M29" s="61"/>
    </row>
    <row r="30" spans="1:17" ht="15" customHeight="1" x14ac:dyDescent="0.2">
      <c r="A30" s="230" t="s">
        <v>69</v>
      </c>
      <c r="B30" s="231"/>
      <c r="C30" s="231"/>
      <c r="D30" s="231"/>
      <c r="E30" s="231"/>
      <c r="F30" s="231"/>
      <c r="G30" s="231"/>
      <c r="H30" s="231"/>
      <c r="I30" s="72"/>
      <c r="J30" s="72"/>
      <c r="K30" s="72"/>
      <c r="L30" s="72"/>
      <c r="M30" s="72"/>
    </row>
    <row r="31" spans="1:17" ht="30.95" customHeight="1" x14ac:dyDescent="0.2">
      <c r="A31" s="157" t="s">
        <v>80</v>
      </c>
      <c r="B31" s="159" t="s">
        <v>10</v>
      </c>
      <c r="C31" s="159" t="s">
        <v>11</v>
      </c>
      <c r="D31" s="159" t="s">
        <v>12</v>
      </c>
      <c r="E31" s="159" t="s">
        <v>81</v>
      </c>
      <c r="F31" s="159" t="s">
        <v>93</v>
      </c>
      <c r="G31" s="159" t="s">
        <v>94</v>
      </c>
      <c r="H31" s="196" t="s">
        <v>13</v>
      </c>
      <c r="K31" s="81"/>
      <c r="L31" s="81"/>
      <c r="M31" s="81"/>
    </row>
    <row r="32" spans="1:17" ht="46.5" customHeight="1" x14ac:dyDescent="0.2">
      <c r="A32" s="158"/>
      <c r="B32" s="160"/>
      <c r="C32" s="160"/>
      <c r="D32" s="160"/>
      <c r="E32" s="160"/>
      <c r="F32" s="160"/>
      <c r="G32" s="160"/>
      <c r="H32" s="197"/>
      <c r="K32" s="81"/>
      <c r="L32" s="81"/>
      <c r="M32" s="81"/>
    </row>
    <row r="33" spans="1:17" x14ac:dyDescent="0.2">
      <c r="A33" s="107" t="str">
        <f>IF(A19="","",A19)</f>
        <v/>
      </c>
      <c r="B33" s="52"/>
      <c r="C33" s="78"/>
      <c r="D33" s="13">
        <f>C33-B33</f>
        <v>0</v>
      </c>
      <c r="E33" s="14"/>
      <c r="F33" s="14"/>
      <c r="G33" s="236"/>
      <c r="H33" s="237"/>
      <c r="K33" s="75"/>
      <c r="L33" s="87"/>
      <c r="M33" s="87"/>
    </row>
    <row r="34" spans="1:17" x14ac:dyDescent="0.2">
      <c r="A34" s="107" t="str">
        <f t="shared" ref="A34:A42" si="0">IF(A20="","",A20)</f>
        <v/>
      </c>
      <c r="B34" s="52"/>
      <c r="C34" s="78"/>
      <c r="D34" s="13">
        <f t="shared" ref="D34:D42" si="1">C34-B34</f>
        <v>0</v>
      </c>
      <c r="E34" s="14"/>
      <c r="F34" s="14"/>
      <c r="G34" s="236"/>
      <c r="H34" s="237"/>
      <c r="K34" s="75"/>
      <c r="L34" s="87"/>
      <c r="M34" s="87"/>
    </row>
    <row r="35" spans="1:17" x14ac:dyDescent="0.2">
      <c r="A35" s="107" t="str">
        <f t="shared" si="0"/>
        <v/>
      </c>
      <c r="B35" s="59"/>
      <c r="C35" s="78"/>
      <c r="D35" s="13">
        <f t="shared" si="1"/>
        <v>0</v>
      </c>
      <c r="E35" s="14"/>
      <c r="F35" s="14"/>
      <c r="G35" s="236"/>
      <c r="H35" s="237"/>
      <c r="K35" s="75"/>
      <c r="L35" s="87"/>
      <c r="M35" s="87"/>
    </row>
    <row r="36" spans="1:17" x14ac:dyDescent="0.2">
      <c r="A36" s="107" t="str">
        <f t="shared" si="0"/>
        <v/>
      </c>
      <c r="B36" s="52"/>
      <c r="C36" s="78"/>
      <c r="D36" s="13">
        <f t="shared" si="1"/>
        <v>0</v>
      </c>
      <c r="E36" s="14"/>
      <c r="F36" s="14"/>
      <c r="G36" s="236"/>
      <c r="H36" s="237"/>
      <c r="K36" s="75"/>
      <c r="L36" s="87"/>
      <c r="M36" s="87"/>
    </row>
    <row r="37" spans="1:17" x14ac:dyDescent="0.2">
      <c r="A37" s="107" t="str">
        <f t="shared" si="0"/>
        <v/>
      </c>
      <c r="B37" s="52"/>
      <c r="C37" s="78"/>
      <c r="D37" s="13">
        <f t="shared" si="1"/>
        <v>0</v>
      </c>
      <c r="E37" s="14"/>
      <c r="F37" s="14"/>
      <c r="G37" s="236"/>
      <c r="H37" s="237"/>
      <c r="K37" s="75"/>
      <c r="L37" s="87"/>
      <c r="M37" s="87"/>
    </row>
    <row r="38" spans="1:17" x14ac:dyDescent="0.2">
      <c r="A38" s="107" t="str">
        <f t="shared" si="0"/>
        <v/>
      </c>
      <c r="B38" s="52"/>
      <c r="C38" s="78"/>
      <c r="D38" s="13">
        <f t="shared" si="1"/>
        <v>0</v>
      </c>
      <c r="E38" s="14"/>
      <c r="F38" s="14"/>
      <c r="G38" s="236"/>
      <c r="H38" s="237"/>
      <c r="K38" s="75"/>
      <c r="L38" s="87"/>
      <c r="M38" s="87"/>
    </row>
    <row r="39" spans="1:17" x14ac:dyDescent="0.2">
      <c r="A39" s="107" t="str">
        <f t="shared" si="0"/>
        <v/>
      </c>
      <c r="B39" s="52"/>
      <c r="C39" s="78"/>
      <c r="D39" s="13">
        <f t="shared" si="1"/>
        <v>0</v>
      </c>
      <c r="E39" s="14"/>
      <c r="F39" s="14"/>
      <c r="G39" s="236"/>
      <c r="H39" s="237"/>
      <c r="K39" s="75"/>
      <c r="L39" s="87"/>
      <c r="M39" s="87"/>
    </row>
    <row r="40" spans="1:17" x14ac:dyDescent="0.2">
      <c r="A40" s="107" t="str">
        <f t="shared" si="0"/>
        <v/>
      </c>
      <c r="B40" s="52"/>
      <c r="C40" s="78"/>
      <c r="D40" s="13">
        <f t="shared" si="1"/>
        <v>0</v>
      </c>
      <c r="E40" s="14"/>
      <c r="F40" s="14"/>
      <c r="G40" s="236"/>
      <c r="H40" s="237"/>
      <c r="K40" s="75"/>
      <c r="L40" s="87"/>
      <c r="M40" s="87"/>
    </row>
    <row r="41" spans="1:17" x14ac:dyDescent="0.2">
      <c r="A41" s="107" t="str">
        <f t="shared" si="0"/>
        <v/>
      </c>
      <c r="B41" s="52"/>
      <c r="C41" s="78"/>
      <c r="D41" s="13">
        <f t="shared" si="1"/>
        <v>0</v>
      </c>
      <c r="E41" s="14"/>
      <c r="F41" s="14"/>
      <c r="G41" s="236"/>
      <c r="H41" s="237"/>
      <c r="K41" s="75"/>
      <c r="L41" s="87"/>
      <c r="M41" s="87"/>
    </row>
    <row r="42" spans="1:17" ht="15" thickBot="1" x14ac:dyDescent="0.25">
      <c r="A42" s="108" t="str">
        <f t="shared" si="0"/>
        <v/>
      </c>
      <c r="B42" s="80"/>
      <c r="C42" s="79"/>
      <c r="D42" s="13">
        <f t="shared" si="1"/>
        <v>0</v>
      </c>
      <c r="E42" s="62"/>
      <c r="F42" s="62"/>
      <c r="G42" s="238"/>
      <c r="H42" s="239"/>
      <c r="K42" s="75"/>
      <c r="L42" s="87"/>
      <c r="M42" s="87"/>
      <c r="O42" s="15"/>
      <c r="Q42" s="15"/>
    </row>
    <row r="43" spans="1:17" s="69" customFormat="1" ht="17.45" customHeight="1" thickBot="1" x14ac:dyDescent="0.3">
      <c r="A43" s="112" t="s">
        <v>15</v>
      </c>
      <c r="B43" s="113"/>
      <c r="C43" s="113"/>
      <c r="D43" s="64">
        <f>SUM(D33:D42)</f>
        <v>0</v>
      </c>
      <c r="E43" s="63">
        <f>SUM(E33:E42)</f>
        <v>0</v>
      </c>
      <c r="F43" s="240">
        <f>SUM(F33:F42)</f>
        <v>0</v>
      </c>
      <c r="G43" s="65">
        <f>SUM(G33:G42)</f>
        <v>0</v>
      </c>
      <c r="H43" s="241">
        <f>SUM(H33:H42)</f>
        <v>0</v>
      </c>
      <c r="K43" s="114"/>
      <c r="L43" s="114"/>
      <c r="M43" s="114"/>
    </row>
    <row r="44" spans="1:17" s="69" customFormat="1" ht="30.95" customHeight="1" x14ac:dyDescent="0.25">
      <c r="A44" s="232" t="s">
        <v>16</v>
      </c>
      <c r="B44" s="233"/>
      <c r="C44" s="233"/>
      <c r="D44" s="233"/>
      <c r="E44" s="233"/>
      <c r="F44" s="233"/>
      <c r="G44" s="233"/>
      <c r="H44" s="233"/>
      <c r="I44" s="120"/>
      <c r="J44" s="120"/>
      <c r="K44" s="120"/>
      <c r="L44" s="120"/>
      <c r="M44" s="120"/>
      <c r="N44" s="120"/>
      <c r="O44" s="120"/>
    </row>
    <row r="45" spans="1:17" s="69" customFormat="1" ht="18.95" customHeight="1" x14ac:dyDescent="0.25">
      <c r="A45" s="234" t="s">
        <v>17</v>
      </c>
      <c r="B45" s="235"/>
      <c r="C45" s="235"/>
      <c r="D45" s="235"/>
      <c r="E45" s="235"/>
      <c r="F45" s="235"/>
      <c r="G45" s="235"/>
      <c r="H45" s="235"/>
      <c r="I45" s="120"/>
      <c r="J45" s="120"/>
      <c r="K45" s="120"/>
      <c r="L45" s="120"/>
      <c r="M45" s="120"/>
      <c r="N45" s="120"/>
      <c r="O45" s="120"/>
    </row>
    <row r="46" spans="1:17" s="69" customFormat="1" ht="17.45" customHeight="1" thickBot="1" x14ac:dyDescent="0.3">
      <c r="A46" s="116"/>
      <c r="B46" s="116"/>
      <c r="C46" s="116"/>
      <c r="D46" s="117"/>
      <c r="E46" s="118"/>
      <c r="F46" s="117"/>
      <c r="G46" s="119"/>
      <c r="K46" s="114"/>
      <c r="L46" s="114"/>
      <c r="M46" s="114"/>
    </row>
    <row r="47" spans="1:17" ht="15" customHeight="1" thickBot="1" x14ac:dyDescent="0.25">
      <c r="A47" s="138" t="s">
        <v>70</v>
      </c>
      <c r="B47" s="139"/>
      <c r="C47" s="139"/>
      <c r="D47" s="139"/>
      <c r="E47" s="139"/>
      <c r="F47" s="139"/>
      <c r="G47" s="139"/>
      <c r="H47" s="140"/>
      <c r="I47" s="72"/>
      <c r="J47" s="72"/>
      <c r="K47" s="72"/>
      <c r="L47" s="72"/>
      <c r="M47" s="72"/>
    </row>
    <row r="48" spans="1:17" ht="15" thickBot="1" x14ac:dyDescent="0.25">
      <c r="A48" s="53"/>
      <c r="B48" s="54"/>
      <c r="C48" s="54"/>
      <c r="D48" s="54"/>
      <c r="E48" s="54"/>
      <c r="F48" s="54"/>
      <c r="G48" s="54"/>
      <c r="H48" s="29"/>
      <c r="I48" s="54"/>
      <c r="J48" s="54"/>
      <c r="K48" s="54"/>
      <c r="L48" s="54"/>
      <c r="M48" s="54"/>
    </row>
    <row r="49" spans="1:15" x14ac:dyDescent="0.2">
      <c r="A49" s="155" t="s">
        <v>83</v>
      </c>
      <c r="B49" s="156"/>
      <c r="C49" s="156"/>
      <c r="D49" s="156"/>
      <c r="E49" s="34" t="s">
        <v>18</v>
      </c>
      <c r="F49" s="35" t="s">
        <v>19</v>
      </c>
      <c r="G49" s="54"/>
      <c r="H49" s="29"/>
      <c r="I49" s="54"/>
      <c r="J49" s="54"/>
      <c r="K49" s="54"/>
      <c r="L49" s="54"/>
      <c r="M49" s="54"/>
    </row>
    <row r="50" spans="1:15" ht="14.25" customHeight="1" x14ac:dyDescent="0.2">
      <c r="A50" s="123" t="s">
        <v>88</v>
      </c>
      <c r="B50" s="124"/>
      <c r="C50" s="124"/>
      <c r="D50" s="124"/>
      <c r="E50" s="32"/>
      <c r="F50" s="36">
        <f>IFERROR(E50/E60, 0)</f>
        <v>0</v>
      </c>
      <c r="G50" s="54"/>
      <c r="H50" s="29"/>
      <c r="I50" s="54"/>
      <c r="J50" s="54"/>
      <c r="K50" s="54"/>
      <c r="L50" s="54"/>
      <c r="M50" s="54"/>
    </row>
    <row r="51" spans="1:15" ht="14.25" customHeight="1" x14ac:dyDescent="0.2">
      <c r="A51" s="123" t="s">
        <v>20</v>
      </c>
      <c r="B51" s="124"/>
      <c r="C51" s="124"/>
      <c r="D51" s="124"/>
      <c r="E51" s="32"/>
      <c r="F51" s="36">
        <f>IFERROR(E51/E60, 0)</f>
        <v>0</v>
      </c>
      <c r="G51" s="54"/>
      <c r="H51" s="29"/>
      <c r="I51" s="54"/>
      <c r="J51" s="54"/>
      <c r="K51" s="54"/>
      <c r="L51" s="54"/>
      <c r="M51" s="54"/>
    </row>
    <row r="52" spans="1:15" ht="14.25" customHeight="1" x14ac:dyDescent="0.2">
      <c r="A52" s="123" t="s">
        <v>86</v>
      </c>
      <c r="B52" s="124"/>
      <c r="C52" s="124"/>
      <c r="D52" s="124"/>
      <c r="E52" s="32"/>
      <c r="F52" s="36">
        <f>IFERROR(E52/E60, 0)</f>
        <v>0</v>
      </c>
      <c r="G52" s="54"/>
      <c r="H52" s="29"/>
      <c r="I52" s="54"/>
      <c r="J52" s="54"/>
      <c r="K52" s="54"/>
      <c r="L52" s="54"/>
      <c r="M52" s="54"/>
    </row>
    <row r="53" spans="1:15" ht="14.25" customHeight="1" x14ac:dyDescent="0.2">
      <c r="A53" s="125" t="s">
        <v>89</v>
      </c>
      <c r="B53" s="127"/>
      <c r="C53" s="127"/>
      <c r="D53" s="127"/>
      <c r="E53" s="32"/>
      <c r="F53" s="36">
        <f>IFERROR(E53/E60, 0)</f>
        <v>0</v>
      </c>
      <c r="G53" s="54"/>
      <c r="H53" s="29"/>
      <c r="I53" s="54"/>
      <c r="J53" s="54"/>
      <c r="K53" s="54"/>
      <c r="L53" s="54"/>
      <c r="M53" s="54"/>
    </row>
    <row r="54" spans="1:15" x14ac:dyDescent="0.2">
      <c r="A54" s="122" t="s">
        <v>21</v>
      </c>
      <c r="B54" s="126"/>
      <c r="C54" s="121"/>
      <c r="D54" s="121"/>
      <c r="E54" s="38">
        <f>SUM(E50:E53)</f>
        <v>0</v>
      </c>
      <c r="F54" s="36">
        <f>IFERROR(E54/E60, 0)</f>
        <v>0</v>
      </c>
      <c r="G54" s="54"/>
      <c r="H54" s="54"/>
      <c r="J54" s="54"/>
      <c r="K54" s="54"/>
      <c r="L54" s="54"/>
      <c r="M54" s="54"/>
    </row>
    <row r="55" spans="1:15" x14ac:dyDescent="0.2">
      <c r="A55" s="122" t="s">
        <v>87</v>
      </c>
      <c r="B55" s="126"/>
      <c r="C55" s="121"/>
      <c r="D55" s="121"/>
      <c r="E55" s="32"/>
      <c r="F55" s="36">
        <f>IFERROR(E55/E60, 0)</f>
        <v>0</v>
      </c>
      <c r="G55" s="54"/>
      <c r="H55" s="29"/>
      <c r="I55" s="54"/>
      <c r="J55" s="54"/>
      <c r="K55" s="54"/>
      <c r="L55" s="54"/>
      <c r="M55" s="54"/>
    </row>
    <row r="56" spans="1:15" x14ac:dyDescent="0.2">
      <c r="A56" s="122" t="s">
        <v>90</v>
      </c>
      <c r="B56" s="126"/>
      <c r="C56" s="121"/>
      <c r="D56" s="121"/>
      <c r="E56" s="32"/>
      <c r="F56" s="36">
        <f>IFERROR(E56/E60,0)</f>
        <v>0</v>
      </c>
      <c r="G56" s="54"/>
      <c r="H56" s="29"/>
      <c r="I56" s="54"/>
      <c r="J56" s="54"/>
      <c r="K56" s="54"/>
      <c r="L56" s="54"/>
      <c r="M56" s="54"/>
    </row>
    <row r="57" spans="1:15" x14ac:dyDescent="0.2">
      <c r="A57" s="122" t="s">
        <v>91</v>
      </c>
      <c r="B57" s="126"/>
      <c r="C57" s="121"/>
      <c r="D57" s="121"/>
      <c r="E57" s="32"/>
      <c r="F57" s="36">
        <f>IFERROR(E57/E60,0)</f>
        <v>0</v>
      </c>
      <c r="G57" s="54"/>
      <c r="H57" s="29"/>
      <c r="I57" s="54"/>
      <c r="J57" s="54"/>
      <c r="K57" s="54"/>
      <c r="L57" s="54"/>
      <c r="M57" s="54"/>
    </row>
    <row r="58" spans="1:15" x14ac:dyDescent="0.2">
      <c r="A58" s="122" t="s">
        <v>92</v>
      </c>
      <c r="B58" s="126"/>
      <c r="C58" s="121"/>
      <c r="D58" s="121"/>
      <c r="E58" s="32"/>
      <c r="F58" s="36">
        <f>IFERROR(E58/E60,0)</f>
        <v>0</v>
      </c>
      <c r="G58" s="54"/>
      <c r="H58" s="29"/>
      <c r="I58" s="54"/>
      <c r="J58" s="54"/>
      <c r="K58" s="54"/>
      <c r="L58" s="54"/>
      <c r="M58" s="54"/>
    </row>
    <row r="59" spans="1:15" x14ac:dyDescent="0.2">
      <c r="A59" s="122" t="s">
        <v>84</v>
      </c>
      <c r="B59" s="126"/>
      <c r="C59" s="121"/>
      <c r="D59" s="121"/>
      <c r="E59" s="38">
        <f>SUM(E55:E58)</f>
        <v>0</v>
      </c>
      <c r="F59" s="36">
        <f>IFERROR(E59/E60,0)</f>
        <v>0</v>
      </c>
      <c r="G59" s="54"/>
      <c r="H59" s="29"/>
      <c r="I59" s="54"/>
      <c r="J59" s="54"/>
      <c r="K59" s="54"/>
      <c r="L59" s="54"/>
      <c r="M59" s="54"/>
    </row>
    <row r="60" spans="1:15" ht="15" thickBot="1" x14ac:dyDescent="0.25">
      <c r="A60" s="122" t="s">
        <v>22</v>
      </c>
      <c r="B60" s="126"/>
      <c r="C60" s="121"/>
      <c r="D60" s="121"/>
      <c r="E60" s="39">
        <f>E59+E54</f>
        <v>0</v>
      </c>
      <c r="F60" s="37">
        <f>IFERROR(E60/E60,0)</f>
        <v>0</v>
      </c>
      <c r="G60" s="54"/>
      <c r="H60" s="29"/>
      <c r="I60" s="54"/>
      <c r="J60" s="54"/>
      <c r="K60" s="54"/>
      <c r="L60" s="54"/>
      <c r="M60" s="54"/>
    </row>
    <row r="61" spans="1:15" x14ac:dyDescent="0.2">
      <c r="A61" s="45"/>
      <c r="B61" s="30"/>
      <c r="C61" s="31"/>
      <c r="D61" s="31"/>
      <c r="E61" s="128"/>
      <c r="F61" s="129"/>
      <c r="G61" s="54"/>
      <c r="H61" s="29"/>
      <c r="I61" s="54"/>
      <c r="J61" s="54"/>
      <c r="K61" s="54"/>
      <c r="L61" s="54"/>
      <c r="M61" s="54"/>
    </row>
    <row r="62" spans="1:15" ht="15" thickBot="1" x14ac:dyDescent="0.25">
      <c r="A62" s="151" t="s">
        <v>23</v>
      </c>
      <c r="B62" s="152"/>
      <c r="C62" s="152"/>
      <c r="D62" s="152"/>
      <c r="E62" s="54"/>
      <c r="F62" s="54"/>
      <c r="G62" s="54"/>
      <c r="H62" s="29"/>
      <c r="I62" s="54"/>
      <c r="J62" s="54"/>
      <c r="K62" s="54"/>
      <c r="L62" s="54"/>
      <c r="M62" s="54"/>
    </row>
    <row r="63" spans="1:15" x14ac:dyDescent="0.2">
      <c r="A63" s="21" t="s">
        <v>24</v>
      </c>
      <c r="B63" s="30"/>
      <c r="E63" s="33"/>
      <c r="F63" s="42">
        <f>IFERROR(E63/E$67, 0)</f>
        <v>0</v>
      </c>
      <c r="H63" s="20"/>
      <c r="O63" s="15"/>
    </row>
    <row r="64" spans="1:15" x14ac:dyDescent="0.2">
      <c r="A64" s="153" t="s">
        <v>25</v>
      </c>
      <c r="B64" s="154"/>
      <c r="C64" s="154"/>
      <c r="D64" s="154"/>
      <c r="E64" s="22"/>
      <c r="F64" s="43">
        <f>IFERROR(E64/E$67, 0)</f>
        <v>0</v>
      </c>
      <c r="H64" s="20"/>
    </row>
    <row r="65" spans="1:13" x14ac:dyDescent="0.2">
      <c r="A65" s="153" t="s">
        <v>26</v>
      </c>
      <c r="B65" s="154"/>
      <c r="C65" s="154"/>
      <c r="D65" s="154"/>
      <c r="E65" s="22"/>
      <c r="F65" s="43">
        <f>IFERROR(E65/E$67, 0)</f>
        <v>0</v>
      </c>
      <c r="H65" s="20"/>
    </row>
    <row r="66" spans="1:13" ht="15" thickBot="1" x14ac:dyDescent="0.25">
      <c r="A66" s="153" t="s">
        <v>27</v>
      </c>
      <c r="B66" s="154"/>
      <c r="C66" s="154"/>
      <c r="D66" s="154"/>
      <c r="E66" s="23"/>
      <c r="F66" s="44">
        <f>IFERROR(E66/E$67,0)</f>
        <v>0</v>
      </c>
      <c r="H66" s="20"/>
    </row>
    <row r="67" spans="1:13" ht="15" thickBot="1" x14ac:dyDescent="0.25">
      <c r="A67" s="200" t="s">
        <v>28</v>
      </c>
      <c r="B67" s="201"/>
      <c r="C67" s="201"/>
      <c r="D67" s="201"/>
      <c r="E67" s="40">
        <f>SUM(E63:E66)</f>
        <v>0</v>
      </c>
      <c r="F67" s="41">
        <f>IFERROR(E67/E$67, 0)</f>
        <v>0</v>
      </c>
      <c r="H67" s="20"/>
    </row>
    <row r="68" spans="1:13" ht="15" x14ac:dyDescent="0.25">
      <c r="A68" s="24"/>
      <c r="B68" s="30"/>
      <c r="F68" s="46"/>
      <c r="G68" s="25"/>
      <c r="H68" s="20"/>
    </row>
    <row r="69" spans="1:13" ht="14.1" customHeight="1" x14ac:dyDescent="0.2">
      <c r="A69" s="143" t="s">
        <v>85</v>
      </c>
      <c r="B69" s="144"/>
      <c r="C69" s="144"/>
      <c r="D69" s="144"/>
      <c r="E69" s="144"/>
      <c r="F69" s="144"/>
      <c r="G69" s="144"/>
      <c r="H69" s="145"/>
    </row>
    <row r="70" spans="1:13" x14ac:dyDescent="0.2">
      <c r="A70" s="143"/>
      <c r="B70" s="144"/>
      <c r="C70" s="144"/>
      <c r="D70" s="144"/>
      <c r="E70" s="144"/>
      <c r="F70" s="144"/>
      <c r="G70" s="144"/>
      <c r="H70" s="145"/>
    </row>
    <row r="71" spans="1:13" ht="14.25" customHeight="1" x14ac:dyDescent="0.2">
      <c r="A71" s="143" t="s">
        <v>29</v>
      </c>
      <c r="B71" s="144"/>
      <c r="C71" s="144"/>
      <c r="D71" s="144"/>
      <c r="E71" s="144"/>
      <c r="F71" s="144"/>
      <c r="G71" s="144"/>
      <c r="H71" s="145"/>
      <c r="I71" s="82"/>
      <c r="J71" s="82"/>
      <c r="K71" s="82"/>
      <c r="L71" s="82"/>
      <c r="M71" s="82"/>
    </row>
    <row r="72" spans="1:13" x14ac:dyDescent="0.2">
      <c r="A72" s="143"/>
      <c r="B72" s="144"/>
      <c r="C72" s="144"/>
      <c r="D72" s="144"/>
      <c r="E72" s="144"/>
      <c r="F72" s="144"/>
      <c r="G72" s="144"/>
      <c r="H72" s="145"/>
      <c r="I72" s="82"/>
      <c r="J72" s="82"/>
      <c r="K72" s="82"/>
      <c r="L72" s="82"/>
      <c r="M72" s="82"/>
    </row>
    <row r="73" spans="1:13" x14ac:dyDescent="0.2">
      <c r="A73" s="143"/>
      <c r="B73" s="144"/>
      <c r="C73" s="144"/>
      <c r="D73" s="144"/>
      <c r="E73" s="144"/>
      <c r="F73" s="144"/>
      <c r="G73" s="144"/>
      <c r="H73" s="145"/>
      <c r="I73" s="82"/>
      <c r="J73" s="82"/>
      <c r="K73" s="82"/>
      <c r="L73" s="82"/>
      <c r="M73" s="82"/>
    </row>
    <row r="74" spans="1:13" ht="15" customHeight="1" thickBot="1" x14ac:dyDescent="0.25">
      <c r="A74" s="203" t="s">
        <v>30</v>
      </c>
      <c r="B74" s="204"/>
      <c r="C74" s="204"/>
      <c r="D74" s="204"/>
      <c r="E74" s="204"/>
      <c r="F74" s="204"/>
      <c r="G74" s="204"/>
      <c r="H74" s="205"/>
      <c r="I74" s="82"/>
      <c r="J74" s="82"/>
      <c r="K74" s="82"/>
      <c r="L74" s="82"/>
      <c r="M74" s="82"/>
    </row>
    <row r="75" spans="1:13" ht="17.45" customHeight="1" thickBot="1" x14ac:dyDescent="0.3">
      <c r="A75" s="16"/>
      <c r="B75" s="16"/>
      <c r="C75" s="16"/>
      <c r="D75" s="16"/>
      <c r="E75" s="16"/>
      <c r="F75" s="16"/>
      <c r="G75" s="16"/>
      <c r="H75" s="17"/>
      <c r="I75" s="17"/>
      <c r="J75" s="18"/>
      <c r="K75" s="19"/>
      <c r="L75" s="19"/>
      <c r="M75" s="19"/>
    </row>
    <row r="76" spans="1:13" ht="14.45" customHeight="1" thickBot="1" x14ac:dyDescent="0.25">
      <c r="A76" s="138" t="s">
        <v>71</v>
      </c>
      <c r="B76" s="139"/>
      <c r="C76" s="139"/>
      <c r="D76" s="139"/>
      <c r="E76" s="139"/>
      <c r="F76" s="139"/>
      <c r="G76" s="139"/>
      <c r="H76" s="140"/>
      <c r="I76" s="31"/>
      <c r="J76" s="31"/>
      <c r="K76" s="31"/>
      <c r="L76" s="31"/>
      <c r="M76" s="31"/>
    </row>
    <row r="77" spans="1:13" s="26" customFormat="1" ht="69" customHeight="1" x14ac:dyDescent="0.25">
      <c r="A77" s="109" t="s">
        <v>31</v>
      </c>
      <c r="B77" s="86" t="s">
        <v>8</v>
      </c>
      <c r="C77" s="85" t="s">
        <v>32</v>
      </c>
      <c r="D77" s="181" t="s">
        <v>33</v>
      </c>
      <c r="E77" s="202"/>
      <c r="F77" s="181" t="s">
        <v>34</v>
      </c>
      <c r="G77" s="182"/>
      <c r="H77" s="183"/>
      <c r="I77" s="88"/>
      <c r="J77" s="88"/>
    </row>
    <row r="78" spans="1:13" s="26" customFormat="1" ht="45" customHeight="1" x14ac:dyDescent="0.25">
      <c r="A78" s="103"/>
      <c r="B78" s="77"/>
      <c r="C78" s="77"/>
      <c r="D78" s="198"/>
      <c r="E78" s="198"/>
      <c r="F78" s="184"/>
      <c r="G78" s="185"/>
      <c r="H78" s="186"/>
      <c r="I78" s="67"/>
      <c r="J78" s="67"/>
      <c r="K78" s="67"/>
      <c r="L78" s="67"/>
      <c r="M78" s="67"/>
    </row>
    <row r="79" spans="1:13" s="26" customFormat="1" ht="44.45" customHeight="1" thickBot="1" x14ac:dyDescent="0.3">
      <c r="A79" s="104"/>
      <c r="B79" s="83"/>
      <c r="C79" s="83"/>
      <c r="D79" s="199"/>
      <c r="E79" s="199"/>
      <c r="F79" s="187"/>
      <c r="G79" s="188"/>
      <c r="H79" s="189"/>
      <c r="I79" s="67"/>
      <c r="J79" s="67"/>
      <c r="K79" s="67"/>
      <c r="L79" s="67"/>
      <c r="M79" s="67"/>
    </row>
    <row r="80" spans="1:13" ht="15" thickBot="1" x14ac:dyDescent="0.25">
      <c r="A80" s="217"/>
      <c r="B80" s="218"/>
      <c r="C80" s="218"/>
      <c r="D80" s="218"/>
      <c r="E80" s="218"/>
      <c r="F80" s="218"/>
      <c r="G80" s="218"/>
      <c r="H80" s="219"/>
    </row>
    <row r="81" spans="1:13" ht="15" customHeight="1" thickBot="1" x14ac:dyDescent="0.25">
      <c r="A81" s="138" t="s">
        <v>73</v>
      </c>
      <c r="B81" s="139"/>
      <c r="C81" s="139"/>
      <c r="D81" s="139"/>
      <c r="E81" s="139"/>
      <c r="F81" s="139"/>
      <c r="G81" s="139"/>
      <c r="H81" s="140"/>
      <c r="I81" s="72"/>
      <c r="J81" s="72"/>
      <c r="K81" s="72"/>
      <c r="L81" s="72"/>
      <c r="M81" s="72"/>
    </row>
    <row r="82" spans="1:13" ht="27.95" customHeight="1" x14ac:dyDescent="0.2">
      <c r="A82" s="190" t="s">
        <v>72</v>
      </c>
      <c r="B82" s="191"/>
      <c r="C82" s="191"/>
      <c r="D82" s="191"/>
      <c r="E82" s="191"/>
      <c r="F82" s="191"/>
      <c r="G82" s="191"/>
      <c r="H82" s="192"/>
      <c r="I82" s="89"/>
      <c r="J82" s="89"/>
      <c r="K82" s="89"/>
      <c r="L82" s="89"/>
      <c r="M82" s="89"/>
    </row>
    <row r="83" spans="1:13" s="69" customFormat="1" ht="39" customHeight="1" x14ac:dyDescent="0.25">
      <c r="A83" s="193" t="s">
        <v>35</v>
      </c>
      <c r="B83" s="194"/>
      <c r="C83" s="195"/>
      <c r="D83" s="115" t="s">
        <v>36</v>
      </c>
      <c r="E83" s="177" t="s">
        <v>37</v>
      </c>
      <c r="F83" s="178"/>
      <c r="G83" s="179"/>
      <c r="H83" s="100" t="s">
        <v>38</v>
      </c>
      <c r="I83" s="90"/>
    </row>
    <row r="84" spans="1:13" ht="16.5" customHeight="1" x14ac:dyDescent="0.2">
      <c r="A84" s="173"/>
      <c r="B84" s="174"/>
      <c r="C84" s="175"/>
      <c r="D84" s="98"/>
      <c r="E84" s="180"/>
      <c r="F84" s="174"/>
      <c r="G84" s="175"/>
      <c r="H84" s="101"/>
      <c r="I84" s="91"/>
      <c r="J84" s="91"/>
      <c r="K84" s="92"/>
      <c r="L84" s="92"/>
      <c r="M84" s="92"/>
    </row>
    <row r="85" spans="1:13" ht="16.5" customHeight="1" x14ac:dyDescent="0.2">
      <c r="A85" s="173"/>
      <c r="B85" s="174"/>
      <c r="C85" s="175"/>
      <c r="D85" s="98"/>
      <c r="E85" s="180"/>
      <c r="F85" s="174"/>
      <c r="G85" s="175"/>
      <c r="H85" s="101"/>
      <c r="I85" s="91"/>
      <c r="J85" s="91"/>
      <c r="K85" s="92"/>
      <c r="L85" s="92"/>
      <c r="M85" s="92"/>
    </row>
    <row r="86" spans="1:13" ht="16.5" customHeight="1" x14ac:dyDescent="0.2">
      <c r="A86" s="173"/>
      <c r="B86" s="174"/>
      <c r="C86" s="175"/>
      <c r="D86" s="98"/>
      <c r="E86" s="180"/>
      <c r="F86" s="174"/>
      <c r="G86" s="175"/>
      <c r="H86" s="101"/>
      <c r="I86" s="91"/>
      <c r="J86" s="91"/>
      <c r="K86" s="92"/>
      <c r="L86" s="92"/>
      <c r="M86" s="92"/>
    </row>
    <row r="87" spans="1:13" ht="16.5" customHeight="1" x14ac:dyDescent="0.2">
      <c r="A87" s="173"/>
      <c r="B87" s="174"/>
      <c r="C87" s="175"/>
      <c r="D87" s="98"/>
      <c r="E87" s="180"/>
      <c r="F87" s="174"/>
      <c r="G87" s="175"/>
      <c r="H87" s="101"/>
      <c r="I87" s="91"/>
      <c r="J87" s="91"/>
      <c r="K87" s="92"/>
      <c r="L87" s="92"/>
      <c r="M87" s="92"/>
    </row>
    <row r="88" spans="1:13" ht="16.5" customHeight="1" thickBot="1" x14ac:dyDescent="0.25">
      <c r="A88" s="176"/>
      <c r="B88" s="171"/>
      <c r="C88" s="172"/>
      <c r="D88" s="99"/>
      <c r="E88" s="170"/>
      <c r="F88" s="171"/>
      <c r="G88" s="172"/>
      <c r="H88" s="102"/>
      <c r="I88" s="91"/>
      <c r="J88" s="91"/>
      <c r="K88" s="92"/>
      <c r="L88" s="92"/>
      <c r="M88" s="92"/>
    </row>
    <row r="89" spans="1:13" ht="15" thickBot="1" x14ac:dyDescent="0.25"/>
    <row r="90" spans="1:13" ht="15" customHeight="1" thickBot="1" x14ac:dyDescent="0.3">
      <c r="A90" s="212" t="s">
        <v>74</v>
      </c>
      <c r="B90" s="213"/>
      <c r="C90" s="213"/>
      <c r="D90" s="213"/>
      <c r="E90" s="213"/>
      <c r="F90" s="213"/>
      <c r="G90" s="213"/>
      <c r="H90" s="214"/>
      <c r="I90" s="31"/>
      <c r="J90" s="31"/>
      <c r="K90" s="31"/>
      <c r="L90" s="31"/>
      <c r="M90" s="31"/>
    </row>
    <row r="91" spans="1:13" s="69" customFormat="1" ht="28.5" customHeight="1" x14ac:dyDescent="0.25">
      <c r="A91" s="209" t="s">
        <v>75</v>
      </c>
      <c r="B91" s="210"/>
      <c r="C91" s="210"/>
      <c r="D91" s="210"/>
      <c r="E91" s="210"/>
      <c r="F91" s="210"/>
      <c r="G91" s="210"/>
      <c r="H91" s="211"/>
      <c r="I91" s="93"/>
      <c r="J91" s="93"/>
      <c r="K91" s="93"/>
      <c r="L91" s="93"/>
      <c r="M91" s="93"/>
    </row>
    <row r="92" spans="1:13" x14ac:dyDescent="0.2">
      <c r="A92" s="215" t="s">
        <v>39</v>
      </c>
      <c r="B92" s="216"/>
      <c r="C92" s="216"/>
      <c r="D92" s="51" t="s">
        <v>18</v>
      </c>
      <c r="E92" s="166" t="s">
        <v>40</v>
      </c>
      <c r="F92" s="167"/>
      <c r="H92" s="47"/>
      <c r="I92" s="30"/>
      <c r="J92" s="30"/>
      <c r="K92" s="30"/>
      <c r="L92" s="30"/>
      <c r="M92" s="30"/>
    </row>
    <row r="93" spans="1:13" x14ac:dyDescent="0.2">
      <c r="A93" s="206" t="s">
        <v>41</v>
      </c>
      <c r="B93" s="207"/>
      <c r="C93" s="207"/>
      <c r="D93" s="52"/>
      <c r="E93" s="168" t="s">
        <v>42</v>
      </c>
      <c r="F93" s="169"/>
      <c r="H93" s="47"/>
      <c r="I93" s="30"/>
      <c r="J93" s="30"/>
      <c r="K93" s="30"/>
      <c r="L93" s="30"/>
      <c r="M93" s="30"/>
    </row>
    <row r="94" spans="1:13" x14ac:dyDescent="0.2">
      <c r="A94" s="206" t="s">
        <v>43</v>
      </c>
      <c r="B94" s="207"/>
      <c r="C94" s="207"/>
      <c r="D94" s="52"/>
      <c r="E94" s="168">
        <f>IFERROR(#REF!/#REF!, 0)</f>
        <v>0</v>
      </c>
      <c r="F94" s="169"/>
      <c r="H94" s="47"/>
      <c r="I94" s="30"/>
      <c r="J94" s="30"/>
      <c r="K94" s="30"/>
      <c r="L94" s="30"/>
      <c r="M94" s="30"/>
    </row>
    <row r="95" spans="1:13" x14ac:dyDescent="0.2">
      <c r="A95" s="208" t="s">
        <v>44</v>
      </c>
      <c r="B95" s="163"/>
      <c r="C95" s="163"/>
      <c r="D95" s="52"/>
      <c r="E95" s="168">
        <f>IFERROR(#REF!/#REF!, 0)</f>
        <v>0</v>
      </c>
      <c r="F95" s="169"/>
      <c r="H95" s="47"/>
      <c r="I95" s="30"/>
      <c r="J95" s="30"/>
      <c r="K95" s="30"/>
      <c r="L95" s="30"/>
      <c r="M95" s="30"/>
    </row>
    <row r="96" spans="1:13" ht="15" thickBot="1" x14ac:dyDescent="0.25">
      <c r="A96" s="48"/>
      <c r="B96" s="49"/>
      <c r="C96" s="49"/>
      <c r="D96" s="49"/>
      <c r="E96" s="49"/>
      <c r="F96" s="49"/>
      <c r="G96" s="49"/>
      <c r="H96" s="50"/>
      <c r="I96" s="30"/>
      <c r="J96" s="30"/>
      <c r="K96" s="30"/>
      <c r="L96" s="30"/>
      <c r="M96" s="30"/>
    </row>
    <row r="97" spans="1:14" ht="15" x14ac:dyDescent="0.2">
      <c r="A97" s="27" t="s">
        <v>45</v>
      </c>
      <c r="B97" s="58"/>
      <c r="C97" s="58"/>
      <c r="D97" s="58"/>
      <c r="E97" s="28"/>
      <c r="F97" s="28"/>
      <c r="G97" s="28"/>
      <c r="H97" s="28"/>
      <c r="I97" s="28"/>
      <c r="J97" s="28"/>
      <c r="K97" s="28"/>
      <c r="L97" s="28"/>
      <c r="M97" s="28"/>
    </row>
    <row r="98" spans="1:14" ht="41.45" customHeight="1" x14ac:dyDescent="0.2">
      <c r="A98" s="162" t="s">
        <v>46</v>
      </c>
      <c r="B98" s="162"/>
      <c r="C98" s="162"/>
      <c r="D98" s="162"/>
      <c r="E98" s="162"/>
      <c r="F98" s="162"/>
      <c r="G98" s="162"/>
      <c r="H98" s="162"/>
      <c r="I98" s="57"/>
      <c r="J98" s="57"/>
      <c r="K98" s="57"/>
      <c r="L98" s="57"/>
      <c r="M98" s="57"/>
      <c r="N98" s="57"/>
    </row>
    <row r="99" spans="1:14" ht="27.6" customHeight="1" x14ac:dyDescent="0.2">
      <c r="A99" s="162" t="s">
        <v>76</v>
      </c>
      <c r="B99" s="162"/>
      <c r="C99" s="162"/>
      <c r="D99" s="162"/>
      <c r="E99" s="162"/>
      <c r="F99" s="162"/>
      <c r="G99" s="162"/>
      <c r="H99" s="162"/>
      <c r="I99" s="94"/>
      <c r="J99" s="94"/>
      <c r="K99" s="94"/>
      <c r="L99" s="94"/>
      <c r="M99" s="94"/>
    </row>
    <row r="100" spans="1:14" ht="29.1" customHeight="1" x14ac:dyDescent="0.2">
      <c r="A100" s="162" t="s">
        <v>78</v>
      </c>
      <c r="B100" s="162"/>
      <c r="C100" s="162"/>
      <c r="D100" s="162"/>
      <c r="E100" s="162"/>
      <c r="F100" s="162"/>
      <c r="G100" s="162"/>
      <c r="H100" s="162"/>
      <c r="I100" s="57"/>
      <c r="J100" s="57"/>
      <c r="K100" s="57"/>
      <c r="L100" s="57"/>
      <c r="M100" s="57"/>
    </row>
    <row r="101" spans="1:14" x14ac:dyDescent="0.2">
      <c r="A101" s="163" t="s">
        <v>79</v>
      </c>
      <c r="B101" s="163"/>
      <c r="C101" s="163"/>
      <c r="D101" s="163"/>
      <c r="E101" s="163"/>
      <c r="F101" s="163"/>
      <c r="G101" s="163"/>
      <c r="H101" s="163"/>
      <c r="I101" s="58"/>
      <c r="J101" s="58"/>
      <c r="K101" s="58"/>
      <c r="L101" s="58"/>
      <c r="M101" s="58"/>
    </row>
    <row r="102" spans="1:14" ht="27.6" customHeight="1" x14ac:dyDescent="0.2">
      <c r="A102" s="162" t="s">
        <v>47</v>
      </c>
      <c r="B102" s="162"/>
      <c r="C102" s="162"/>
      <c r="D102" s="162"/>
      <c r="E102" s="162"/>
      <c r="F102" s="162"/>
      <c r="G102" s="162"/>
      <c r="H102" s="162"/>
      <c r="I102" s="57"/>
      <c r="J102" s="57"/>
      <c r="K102" s="57"/>
      <c r="L102" s="57"/>
      <c r="M102" s="57"/>
    </row>
    <row r="103" spans="1:14" ht="38.450000000000003" customHeight="1" x14ac:dyDescent="0.2">
      <c r="A103" s="144" t="s">
        <v>48</v>
      </c>
      <c r="B103" s="144"/>
      <c r="C103" s="144"/>
      <c r="D103" s="144"/>
      <c r="E103" s="144"/>
      <c r="F103" s="144"/>
      <c r="G103" s="144"/>
      <c r="H103" s="144"/>
      <c r="I103" s="95"/>
      <c r="J103" s="95"/>
      <c r="K103" s="95"/>
      <c r="L103" s="95"/>
      <c r="M103" s="95"/>
    </row>
  </sheetData>
  <sheetProtection selectLockedCells="1"/>
  <protectedRanges>
    <protectedRange algorithmName="SHA-512" hashValue="4DIrJEjB6G8epNr5/+4tWoak5ehDgXjJzbkzFGIrI4eZDvmXAtZ2QA9TAeS+F72gsAFhAYtzkOGHKeW6Uu8s6w==" saltValue="zT5HvGB1chJaoOrnqVWa0g==" spinCount="100000" sqref="F63:F66 H19:H28 D33:D42" name="Range1"/>
  </protectedRanges>
  <mergeCells count="101">
    <mergeCell ref="A30:H30"/>
    <mergeCell ref="A44:H44"/>
    <mergeCell ref="A45:H45"/>
    <mergeCell ref="G31:G32"/>
    <mergeCell ref="D28:F28"/>
    <mergeCell ref="B26:C26"/>
    <mergeCell ref="B27:C27"/>
    <mergeCell ref="D26:F26"/>
    <mergeCell ref="D27:F27"/>
    <mergeCell ref="B24:C24"/>
    <mergeCell ref="B25:C25"/>
    <mergeCell ref="D24:F24"/>
    <mergeCell ref="D25:F25"/>
    <mergeCell ref="A16:A18"/>
    <mergeCell ref="B16:C18"/>
    <mergeCell ref="B21:C21"/>
    <mergeCell ref="B23:C23"/>
    <mergeCell ref="D22:F22"/>
    <mergeCell ref="D23:F23"/>
    <mergeCell ref="B20:C20"/>
    <mergeCell ref="D20:F20"/>
    <mergeCell ref="D21:F21"/>
    <mergeCell ref="B19:C19"/>
    <mergeCell ref="A94:C94"/>
    <mergeCell ref="A95:C95"/>
    <mergeCell ref="A91:H91"/>
    <mergeCell ref="A90:H90"/>
    <mergeCell ref="A92:C92"/>
    <mergeCell ref="A93:C93"/>
    <mergeCell ref="A84:C84"/>
    <mergeCell ref="A80:D80"/>
    <mergeCell ref="E80:H80"/>
    <mergeCell ref="F77:H77"/>
    <mergeCell ref="F78:H78"/>
    <mergeCell ref="F79:H79"/>
    <mergeCell ref="A82:H82"/>
    <mergeCell ref="A81:H81"/>
    <mergeCell ref="A83:C83"/>
    <mergeCell ref="A15:H15"/>
    <mergeCell ref="A47:H47"/>
    <mergeCell ref="A69:H70"/>
    <mergeCell ref="G16:G18"/>
    <mergeCell ref="H16:H18"/>
    <mergeCell ref="C31:C32"/>
    <mergeCell ref="D31:D32"/>
    <mergeCell ref="E31:E32"/>
    <mergeCell ref="F31:F32"/>
    <mergeCell ref="H31:H32"/>
    <mergeCell ref="D78:E78"/>
    <mergeCell ref="D79:E79"/>
    <mergeCell ref="A67:D67"/>
    <mergeCell ref="D77:E77"/>
    <mergeCell ref="A74:H74"/>
    <mergeCell ref="A76:H76"/>
    <mergeCell ref="A100:H100"/>
    <mergeCell ref="A101:H101"/>
    <mergeCell ref="A102:H102"/>
    <mergeCell ref="A103:H103"/>
    <mergeCell ref="B12:C12"/>
    <mergeCell ref="B13:C13"/>
    <mergeCell ref="D12:E12"/>
    <mergeCell ref="D13:E13"/>
    <mergeCell ref="E92:F92"/>
    <mergeCell ref="E93:F93"/>
    <mergeCell ref="E94:F94"/>
    <mergeCell ref="E95:F95"/>
    <mergeCell ref="A98:H98"/>
    <mergeCell ref="A99:H99"/>
    <mergeCell ref="E88:G88"/>
    <mergeCell ref="A85:C85"/>
    <mergeCell ref="A86:C86"/>
    <mergeCell ref="A87:C87"/>
    <mergeCell ref="A88:C88"/>
    <mergeCell ref="E83:G83"/>
    <mergeCell ref="E84:G84"/>
    <mergeCell ref="E85:G85"/>
    <mergeCell ref="E86:G86"/>
    <mergeCell ref="E87:G87"/>
    <mergeCell ref="C11:H11"/>
    <mergeCell ref="F12:H12"/>
    <mergeCell ref="F13:H13"/>
    <mergeCell ref="A7:H7"/>
    <mergeCell ref="B1:G3"/>
    <mergeCell ref="A9:H9"/>
    <mergeCell ref="C10:D10"/>
    <mergeCell ref="F10:H10"/>
    <mergeCell ref="A71:H73"/>
    <mergeCell ref="B4:G4"/>
    <mergeCell ref="A6:H6"/>
    <mergeCell ref="A10:B10"/>
    <mergeCell ref="A11:B11"/>
    <mergeCell ref="A62:D62"/>
    <mergeCell ref="A64:D64"/>
    <mergeCell ref="A65:D65"/>
    <mergeCell ref="A66:D66"/>
    <mergeCell ref="A49:D49"/>
    <mergeCell ref="A31:A32"/>
    <mergeCell ref="B31:B32"/>
    <mergeCell ref="B28:C28"/>
    <mergeCell ref="D16:F18"/>
    <mergeCell ref="D19:F19"/>
  </mergeCells>
  <conditionalFormatting sqref="F63:F67">
    <cfRule type="expression" dxfId="2" priority="2" stopIfTrue="1">
      <formula>ISERROR(F63)</formula>
    </cfRule>
  </conditionalFormatting>
  <conditionalFormatting sqref="G33:G42">
    <cfRule type="expression" dxfId="1" priority="1" stopIfTrue="1">
      <formula>ISERROR(G33)</formula>
    </cfRule>
  </conditionalFormatting>
  <conditionalFormatting sqref="J19:J28 G68">
    <cfRule type="expression" dxfId="0" priority="3" stopIfTrue="1">
      <formula>ISERROR(G19)</formula>
    </cfRule>
  </conditionalFormatting>
  <pageMargins left="0.7" right="0.7" top="0.75" bottom="0.75" header="0.3" footer="0.3"/>
  <pageSetup scale="76" orientation="portrait" r:id="rId1"/>
  <headerFooter>
    <oddFooter>&amp;CPage &amp;P of &amp;N</oddFooter>
  </headerFooter>
  <rowBreaks count="2" manualBreakCount="2">
    <brk id="45" max="7" man="1"/>
    <brk id="96" max="7"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644D021-6E9A-4611-AE3A-C7F0D2EEDC66}">
          <x14:formula1>
            <xm:f>'Drop Downs'!$B$8:$B$15</xm:f>
          </x14:formula1>
          <xm:sqref>F10</xm:sqref>
        </x14:dataValidation>
        <x14:dataValidation type="list" allowBlank="1" showInputMessage="1" showErrorMessage="1" xr:uid="{971C4797-0CE5-4FAD-A098-65F922FBE65D}">
          <x14:formula1>
            <xm:f>'Drop Downs'!$B$2:$B$5</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CBD1F-6E7A-4ED0-A45B-99A67D1C5111}">
  <dimension ref="A2:B15"/>
  <sheetViews>
    <sheetView workbookViewId="0">
      <selection activeCell="A8" sqref="A8"/>
    </sheetView>
  </sheetViews>
  <sheetFormatPr defaultRowHeight="15" x14ac:dyDescent="0.25"/>
  <sheetData>
    <row r="2" spans="1:2" x14ac:dyDescent="0.25">
      <c r="A2" s="56" t="s">
        <v>49</v>
      </c>
      <c r="B2" s="55" t="s">
        <v>50</v>
      </c>
    </row>
    <row r="3" spans="1:2" x14ac:dyDescent="0.25">
      <c r="B3" t="s">
        <v>51</v>
      </c>
    </row>
    <row r="4" spans="1:2" x14ac:dyDescent="0.25">
      <c r="B4" t="s">
        <v>52</v>
      </c>
    </row>
    <row r="5" spans="1:2" x14ac:dyDescent="0.25">
      <c r="B5" t="s">
        <v>53</v>
      </c>
    </row>
    <row r="8" spans="1:2" x14ac:dyDescent="0.25">
      <c r="A8" s="56" t="s">
        <v>3</v>
      </c>
      <c r="B8">
        <v>2023</v>
      </c>
    </row>
    <row r="9" spans="1:2" x14ac:dyDescent="0.25">
      <c r="B9">
        <v>2024</v>
      </c>
    </row>
    <row r="10" spans="1:2" x14ac:dyDescent="0.25">
      <c r="B10">
        <v>2025</v>
      </c>
    </row>
    <row r="11" spans="1:2" x14ac:dyDescent="0.25">
      <c r="B11">
        <v>2026</v>
      </c>
    </row>
    <row r="12" spans="1:2" x14ac:dyDescent="0.25">
      <c r="B12">
        <v>2027</v>
      </c>
    </row>
    <row r="13" spans="1:2" x14ac:dyDescent="0.25">
      <c r="B13">
        <v>2028</v>
      </c>
    </row>
    <row r="14" spans="1:2" x14ac:dyDescent="0.25">
      <c r="B14">
        <v>2029</v>
      </c>
    </row>
    <row r="15" spans="1:2" x14ac:dyDescent="0.25">
      <c r="B15">
        <v>2030</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E6D3D-5E6A-4EEA-85D6-3656C3194989}">
  <dimension ref="A1:O8"/>
  <sheetViews>
    <sheetView workbookViewId="0">
      <selection activeCell="F19" sqref="F19"/>
    </sheetView>
  </sheetViews>
  <sheetFormatPr defaultRowHeight="15" x14ac:dyDescent="0.25"/>
  <sheetData>
    <row r="1" spans="1:15" s="1" customFormat="1" ht="17.850000000000001" customHeight="1" x14ac:dyDescent="0.35">
      <c r="A1" s="7" t="s">
        <v>54</v>
      </c>
      <c r="B1" s="5"/>
      <c r="C1" s="5"/>
      <c r="D1" s="5"/>
      <c r="E1" s="5"/>
      <c r="F1" s="5"/>
      <c r="G1" s="5"/>
      <c r="H1" s="5"/>
      <c r="I1" s="5"/>
      <c r="J1" s="5"/>
      <c r="K1" s="5"/>
      <c r="L1" s="6" t="s">
        <v>55</v>
      </c>
      <c r="M1" s="6" t="s">
        <v>56</v>
      </c>
      <c r="O1" s="4"/>
    </row>
    <row r="2" spans="1:15" s="1" customFormat="1" ht="17.850000000000001" customHeight="1" x14ac:dyDescent="0.35">
      <c r="A2" s="7" t="s">
        <v>57</v>
      </c>
      <c r="B2" s="5"/>
      <c r="C2" s="5"/>
      <c r="D2" s="5"/>
      <c r="E2" s="5"/>
      <c r="F2" s="5"/>
      <c r="G2" s="5"/>
      <c r="H2" s="5"/>
      <c r="I2" s="5"/>
      <c r="J2" s="5"/>
      <c r="K2" s="5"/>
      <c r="L2" s="6"/>
      <c r="M2" s="6" t="s">
        <v>42</v>
      </c>
      <c r="O2" s="4"/>
    </row>
    <row r="3" spans="1:15" s="1" customFormat="1" ht="17.850000000000001" customHeight="1" x14ac:dyDescent="0.35">
      <c r="A3" s="7" t="s">
        <v>58</v>
      </c>
      <c r="B3" s="5"/>
      <c r="C3" s="5"/>
      <c r="D3" s="5"/>
      <c r="E3" s="5"/>
      <c r="F3" s="5"/>
      <c r="G3" s="5"/>
      <c r="H3" s="5"/>
      <c r="I3" s="5"/>
      <c r="J3" s="5"/>
      <c r="K3" s="5"/>
      <c r="L3" s="6"/>
      <c r="M3" s="6" t="e">
        <f>L3/L2</f>
        <v>#DIV/0!</v>
      </c>
      <c r="O3" s="4"/>
    </row>
    <row r="4" spans="1:15" s="1" customFormat="1" ht="17.850000000000001" customHeight="1" thickBot="1" x14ac:dyDescent="0.4">
      <c r="A4" s="7" t="s">
        <v>59</v>
      </c>
      <c r="B4" s="5"/>
      <c r="C4" s="5"/>
      <c r="D4" s="5"/>
      <c r="E4" s="5"/>
      <c r="F4" s="5"/>
      <c r="G4" s="5"/>
      <c r="H4" s="5"/>
      <c r="I4" s="5"/>
      <c r="J4" s="5"/>
      <c r="K4" s="5"/>
      <c r="L4" s="6">
        <f>L2-L3</f>
        <v>0</v>
      </c>
      <c r="M4" s="6" t="e">
        <f>L4/L2</f>
        <v>#DIV/0!</v>
      </c>
      <c r="O4" s="4"/>
    </row>
    <row r="5" spans="1:15" s="1" customFormat="1" ht="15.4" customHeight="1" thickBot="1" x14ac:dyDescent="0.4">
      <c r="A5" s="7" t="s">
        <v>60</v>
      </c>
      <c r="C5" s="5"/>
      <c r="D5" s="5"/>
      <c r="E5" s="5"/>
      <c r="F5" s="5"/>
      <c r="G5" s="5"/>
      <c r="H5" s="5"/>
      <c r="I5" s="5"/>
      <c r="J5" s="5"/>
      <c r="K5" s="5"/>
      <c r="L5" s="2"/>
      <c r="M5" s="2"/>
      <c r="O5" s="4"/>
    </row>
    <row r="6" spans="1:15" s="1" customFormat="1" ht="16.899999999999999" customHeight="1" thickBot="1" x14ac:dyDescent="0.4">
      <c r="A6" s="7" t="s">
        <v>61</v>
      </c>
      <c r="C6" s="5"/>
      <c r="D6" s="5"/>
      <c r="E6" s="5"/>
      <c r="F6" s="5"/>
      <c r="G6" s="5"/>
      <c r="H6" s="5"/>
      <c r="I6" s="5"/>
      <c r="J6" s="5"/>
      <c r="K6" s="5"/>
      <c r="L6" s="2"/>
      <c r="M6" s="2"/>
      <c r="O6" s="4"/>
    </row>
    <row r="7" spans="1:15" s="1" customFormat="1" ht="14.85" customHeight="1" thickBot="1" x14ac:dyDescent="0.4">
      <c r="A7" s="7" t="s">
        <v>62</v>
      </c>
      <c r="C7" s="5"/>
      <c r="D7" s="5"/>
      <c r="E7" s="5"/>
      <c r="F7" s="5"/>
      <c r="G7" s="5"/>
      <c r="H7" s="5"/>
      <c r="I7" s="5"/>
      <c r="J7" s="5"/>
      <c r="K7" s="5"/>
      <c r="L7" s="2"/>
      <c r="M7" s="3"/>
      <c r="O7" s="4"/>
    </row>
    <row r="8" spans="1:15" s="1" customFormat="1" ht="14.85" customHeight="1" x14ac:dyDescent="0.35">
      <c r="A8" s="7" t="s">
        <v>63</v>
      </c>
      <c r="C8" s="5"/>
      <c r="D8" s="5"/>
      <c r="E8" s="5"/>
      <c r="F8" s="5"/>
      <c r="G8" s="5"/>
      <c r="H8" s="5"/>
      <c r="I8" s="5"/>
      <c r="J8" s="5"/>
      <c r="K8" s="5"/>
      <c r="L8" s="5"/>
      <c r="M8" s="5"/>
      <c r="O8"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7A9F00D46C6244B8AD22C1E53AB4A8" ma:contentTypeVersion="21" ma:contentTypeDescription="Create a new document." ma:contentTypeScope="" ma:versionID="0c4141e5e11e16a2afbde65449895e0a">
  <xsd:schema xmlns:xsd="http://www.w3.org/2001/XMLSchema" xmlns:xs="http://www.w3.org/2001/XMLSchema" xmlns:p="http://schemas.microsoft.com/office/2006/metadata/properties" xmlns:ns1="http://schemas.microsoft.com/sharepoint/v3" xmlns:ns2="a8ef5eaa-20d4-4b55-b77f-ccaf1a98af01" xmlns:ns3="51afa713-aaa3-4d09-919e-680f7ebc99f4" targetNamespace="http://schemas.microsoft.com/office/2006/metadata/properties" ma:root="true" ma:fieldsID="32be0e64f25ef1b7e7fc0cbfbac83872" ns1:_="" ns2:_="" ns3:_="">
    <xsd:import namespace="http://schemas.microsoft.com/sharepoint/v3"/>
    <xsd:import namespace="a8ef5eaa-20d4-4b55-b77f-ccaf1a98af01"/>
    <xsd:import namespace="51afa713-aaa3-4d09-919e-680f7ebc99f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1:_ip_UnifiedCompliancePolicyProperties" minOccurs="0"/>
                <xsd:element ref="ns1:_ip_UnifiedCompliancePolicyUIAction" minOccurs="0"/>
                <xsd:element ref="ns2:MediaServiceLocation" minOccurs="0"/>
                <xsd:element ref="ns2:MediaLengthInSeconds" minOccurs="0"/>
                <xsd:element ref="ns2:Not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ef5eaa-20d4-4b55-b77f-ccaf1a98af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dd0a8f6-c2df-45ea-93d6-61234a1c0ff7"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Notes" ma:index="23" nillable="true" ma:displayName="Notes" ma:description="Cycle 11- Present" ma:format="Dropdown" ma:internalName="Notes">
      <xsd:simpleType>
        <xsd:restriction base="dms:Note">
          <xsd:maxLength value="255"/>
        </xsd:restrictio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afa713-aaa3-4d09-919e-680f7ebc99f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3d9c9dc-1715-40fb-9331-74b854015ef1}" ma:internalName="TaxCatchAll" ma:showField="CatchAllData" ma:web="51afa713-aaa3-4d09-919e-680f7ebc99f4">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51afa713-aaa3-4d09-919e-680f7ebc99f4">
      <UserInfo>
        <DisplayName>LJ Maull</DisplayName>
        <AccountId>92</AccountId>
        <AccountType/>
      </UserInfo>
      <UserInfo>
        <DisplayName>OIPA</DisplayName>
        <AccountId>33</AccountId>
        <AccountType/>
      </UserInfo>
    </SharedWithUsers>
    <TaxCatchAll xmlns="51afa713-aaa3-4d09-919e-680f7ebc99f4" xsi:nil="true"/>
    <lcf76f155ced4ddcb4097134ff3c332f xmlns="a8ef5eaa-20d4-4b55-b77f-ccaf1a98af01">
      <Terms xmlns="http://schemas.microsoft.com/office/infopath/2007/PartnerControls"/>
    </lcf76f155ced4ddcb4097134ff3c332f>
    <Notes xmlns="a8ef5eaa-20d4-4b55-b77f-ccaf1a98af01" xsi:nil="true"/>
  </documentManagement>
</p:properties>
</file>

<file path=customXml/itemProps1.xml><?xml version="1.0" encoding="utf-8"?>
<ds:datastoreItem xmlns:ds="http://schemas.openxmlformats.org/officeDocument/2006/customXml" ds:itemID="{536B6BB7-65FB-4C33-AAF6-CA49E4428D5F}"/>
</file>

<file path=customXml/itemProps2.xml><?xml version="1.0" encoding="utf-8"?>
<ds:datastoreItem xmlns:ds="http://schemas.openxmlformats.org/officeDocument/2006/customXml" ds:itemID="{D9B0B284-4F2C-4209-BCA0-386D51A69E08}">
  <ds:schemaRefs>
    <ds:schemaRef ds:uri="http://schemas.microsoft.com/sharepoint/v3/contenttype/forms"/>
  </ds:schemaRefs>
</ds:datastoreItem>
</file>

<file path=customXml/itemProps3.xml><?xml version="1.0" encoding="utf-8"?>
<ds:datastoreItem xmlns:ds="http://schemas.openxmlformats.org/officeDocument/2006/customXml" ds:itemID="{222F4FC0-E757-4DC2-A04A-AD0295A5A6C1}">
  <ds:schemaRefs>
    <ds:schemaRef ds:uri="http://www.w3.org/XML/1998/namespace"/>
    <ds:schemaRef ds:uri="http://purl.org/dc/terms/"/>
    <ds:schemaRef ds:uri="http://purl.org/dc/elements/1.1/"/>
    <ds:schemaRef ds:uri="http://purl.org/dc/dcmitype/"/>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51afa713-aaa3-4d09-919e-680f7ebc99f4"/>
    <ds:schemaRef ds:uri="a8ef5eaa-20d4-4b55-b77f-ccaf1a98af0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STGP Vehicle Progress Report</vt:lpstr>
      <vt:lpstr>Drop Downs</vt:lpstr>
      <vt:lpstr>Sheet1</vt:lpstr>
      <vt:lpstr>'STGP Vehicle Progress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Porcella, Audrey</dc:creator>
  <cp:keywords/>
  <dc:description/>
  <cp:lastModifiedBy>Aly Vazquez</cp:lastModifiedBy>
  <cp:revision/>
  <cp:lastPrinted>2023-05-31T16:35:00Z</cp:lastPrinted>
  <dcterms:created xsi:type="dcterms:W3CDTF">2014-03-14T16:22:24Z</dcterms:created>
  <dcterms:modified xsi:type="dcterms:W3CDTF">2024-01-03T23:35:05Z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0x010100A17A9F00D46C6244B8AD22C1E53AB4A8</vt:lpwstr>
  </property>
  <property fmtid="{D5CDD505-2E9C-101B-9397-08002B2CF9AE}" pid="3" name="Order">
    <vt:r8>412000</vt:r8>
  </property>
  <property fmtid="{D5CDD505-2E9C-101B-9397-08002B2CF9AE}" pid="4" name="_ExtendedDescription">
    <vt:lpwstr/>
  </property>
  <property fmtid="{D5CDD505-2E9C-101B-9397-08002B2CF9AE}" pid="5" name="MediaServiceImageTags">
    <vt:lpwstr/>
  </property>
</Properties>
</file>